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yt\Desktop\综测公示的数据\"/>
    </mc:Choice>
  </mc:AlternateContent>
  <bookViews>
    <workbookView windowWidth="19200" windowHeight="6420" firstSheet="12" activeTab="12"/>
  </bookViews>
  <sheets>
    <sheet name="23英语1班" sheetId="42" r:id="rId1"/>
    <sheet name="23英语2班" sheetId="46" r:id="rId2"/>
    <sheet name="23英语3班" sheetId="47" r:id="rId3"/>
    <sheet name="23英语4班" sheetId="48" r:id="rId4"/>
    <sheet name="25英语Z1班" sheetId="49" r:id="rId5"/>
    <sheet name="25英语Z2班" sheetId="50" r:id="rId6"/>
    <sheet name="23网新G1班23新闻G1班" sheetId="44" r:id="rId7"/>
    <sheet name="23商科班" sheetId="52" r:id="rId8"/>
    <sheet name="23计算机G1班" sheetId="51" r:id="rId9"/>
    <sheet name="24英语1班" sheetId="25" r:id="rId10"/>
    <sheet name="24英语2班" sheetId="27" r:id="rId11"/>
    <sheet name="24英语3班 " sheetId="28" r:id="rId12"/>
    <sheet name="24英语4班" sheetId="29" r:id="rId13"/>
    <sheet name="24日语1班" sheetId="31" r:id="rId14"/>
    <sheet name="24日语2班" sheetId="32" r:id="rId15"/>
    <sheet name="24新闻G1班24网新G1班" sheetId="34" r:id="rId16"/>
    <sheet name="24商科班" sheetId="24" r:id="rId17"/>
    <sheet name="24电气G1班" sheetId="35" r:id="rId18"/>
    <sheet name="24计算机G1班" sheetId="36" r:id="rId19"/>
    <sheet name="25英语1班" sheetId="13" r:id="rId20"/>
    <sheet name="25英语2班" sheetId="11" r:id="rId21"/>
    <sheet name="25英语3班" sheetId="14" r:id="rId22"/>
    <sheet name="25英语4班" sheetId="12" r:id="rId23"/>
    <sheet name="25日语1班" sheetId="15" r:id="rId24"/>
    <sheet name="25日语2班" sheetId="16" r:id="rId25"/>
    <sheet name="25护理G1班" sheetId="37" r:id="rId26"/>
    <sheet name="25电气G1班" sheetId="38" r:id="rId27"/>
    <sheet name="25计算机G1班" sheetId="39" r:id="rId28"/>
    <sheet name="25网新G1班25新闻G1班" sheetId="40" r:id="rId29"/>
    <sheet name="25商科班" sheetId="33" r:id="rId30"/>
    <sheet name="透视表" sheetId="4" state="hidden" r:id="rId31"/>
  </sheets>
  <definedNames>
    <definedName name="_xlnm.Print_Titles" localSheetId="20">'25英语2班'!$1:$1</definedName>
    <definedName name="_xlnm.Print_Area" localSheetId="20">'25英语2班'!$A:$Q</definedName>
    <definedName name="_xlnm.Print_Titles" localSheetId="22">'25英语4班'!$1:$1</definedName>
    <definedName name="_xlnm.Print_Area" localSheetId="22">'25英语4班'!$A:$Q</definedName>
    <definedName name="_xlnm.Print_Titles" localSheetId="19">'25英语1班'!$1:$1</definedName>
    <definedName name="_xlnm.Print_Area" localSheetId="19">'25英语1班'!$A:$Q</definedName>
    <definedName name="_xlnm.Print_Titles" localSheetId="21">'25英语3班'!$1:$1</definedName>
    <definedName name="_xlnm.Print_Area" localSheetId="21">'25英语3班'!$A:$Q</definedName>
    <definedName name="_xlnm.Print_Titles" localSheetId="23">'25日语1班'!$1:$1</definedName>
    <definedName name="_xlnm.Print_Area" localSheetId="23">'25日语1班'!$A:$Q</definedName>
    <definedName name="_xlnm.Print_Titles" localSheetId="24">'25日语2班'!$1:$1</definedName>
    <definedName name="_xlnm.Print_Area" localSheetId="24">'25日语2班'!$A:$Q</definedName>
    <definedName name="_xlnm.Print_Titles" localSheetId="16">'24商科班'!$1:$1</definedName>
    <definedName name="_xlnm.Print_Area" localSheetId="16">'24商科班'!$A:$Q</definedName>
    <definedName name="_xlnm.Print_Titles" localSheetId="9">'24英语1班'!$1:$1</definedName>
    <definedName name="_xlnm.Print_Area" localSheetId="9">'24英语1班'!$A:$Q</definedName>
    <definedName name="_xlnm.Print_Titles" localSheetId="10">'24英语2班'!$1:$1</definedName>
    <definedName name="_xlnm.Print_Area" localSheetId="10">'24英语2班'!$A:$Q</definedName>
    <definedName name="_xlnm.Print_Titles" localSheetId="11">'24英语3班 '!$1:$1</definedName>
    <definedName name="_xlnm.Print_Area" localSheetId="11">'24英语3班 '!$A:$Q</definedName>
    <definedName name="_xlnm.Print_Titles" localSheetId="12">'24英语4班'!$1:$1</definedName>
    <definedName name="_xlnm.Print_Area" localSheetId="12">'24英语4班'!$A:$Q</definedName>
    <definedName name="_xlnm.Print_Titles" localSheetId="13">'24日语1班'!$1:$1</definedName>
    <definedName name="_xlnm.Print_Area" localSheetId="13">'24日语1班'!$A:$Q</definedName>
    <definedName name="_xlnm.Print_Titles" localSheetId="14">'24日语2班'!$1:$1</definedName>
    <definedName name="_xlnm.Print_Area" localSheetId="14">'24日语2班'!$A:$Q</definedName>
    <definedName name="_xlnm.Print_Titles" localSheetId="29">'25商科班'!$1:$1</definedName>
    <definedName name="_xlnm.Print_Area" localSheetId="29">'25商科班'!$A:$Q</definedName>
    <definedName name="_xlnm.Print_Titles" localSheetId="15">'24新闻G1班24网新G1班'!$1:$1</definedName>
    <definedName name="_xlnm.Print_Area" localSheetId="15">'24新闻G1班24网新G1班'!$A:$Q</definedName>
    <definedName name="_xlnm.Print_Titles" localSheetId="17">'24电气G1班'!$1:$1</definedName>
    <definedName name="_xlnm.Print_Area" localSheetId="17">'24电气G1班'!$A:$Q</definedName>
    <definedName name="_xlnm.Print_Titles" localSheetId="18">'24计算机G1班'!$1:$1</definedName>
    <definedName name="_xlnm.Print_Area" localSheetId="18">'24计算机G1班'!$A:$Q</definedName>
    <definedName name="_xlnm.Print_Titles" localSheetId="25">'25护理G1班'!$1:$1</definedName>
    <definedName name="_xlnm.Print_Area" localSheetId="25">'25护理G1班'!$A:$Q</definedName>
    <definedName name="_xlnm.Print_Titles" localSheetId="26">'25电气G1班'!$1:$1</definedName>
    <definedName name="_xlnm.Print_Area" localSheetId="26">'25电气G1班'!$A:$Q</definedName>
    <definedName name="_xlnm.Print_Titles" localSheetId="27">'25计算机G1班'!$1:$1</definedName>
    <definedName name="_xlnm.Print_Area" localSheetId="27">'25计算机G1班'!$A:$Q</definedName>
    <definedName name="_xlnm.Print_Titles" localSheetId="28">'25网新G1班25新闻G1班'!$1:$1</definedName>
    <definedName name="_xlnm.Print_Area" localSheetId="28">'25网新G1班25新闻G1班'!$A:$Q</definedName>
    <definedName name="_xlnm.Print_Titles" localSheetId="0">'23英语1班'!$1:$1</definedName>
    <definedName name="_xlnm.Print_Area" localSheetId="0">'23英语1班'!$A:$Q</definedName>
    <definedName name="_xlnm.Print_Titles" localSheetId="6">'23网新G1班23新闻G1班'!$1:$1</definedName>
    <definedName name="_xlnm.Print_Area" localSheetId="6">'23网新G1班23新闻G1班'!$A:$Q</definedName>
    <definedName name="_xlnm.Print_Titles" localSheetId="1">'23英语2班'!$1:$1</definedName>
    <definedName name="_xlnm.Print_Area" localSheetId="1">'23英语2班'!$A:$Q</definedName>
    <definedName name="_xlnm.Print_Titles" localSheetId="2">'23英语3班'!$1:$1</definedName>
    <definedName name="_xlnm.Print_Area" localSheetId="2">'23英语3班'!$A:$Q</definedName>
    <definedName name="_xlnm.Print_Titles" localSheetId="3">'23英语4班'!$1:$1</definedName>
    <definedName name="_xlnm.Print_Area" localSheetId="3">'23英语4班'!$A:$Q</definedName>
    <definedName name="_xlnm.Print_Titles" localSheetId="4">'25英语Z1班'!$1:$1</definedName>
    <definedName name="_xlnm.Print_Area" localSheetId="4">'25英语Z1班'!$A:$Q</definedName>
    <definedName name="_xlnm.Print_Titles" localSheetId="5">'25英语Z2班'!$1:$1</definedName>
    <definedName name="_xlnm.Print_Area" localSheetId="5">'25英语Z2班'!$A:$Q</definedName>
    <definedName name="_xlnm.Print_Titles" localSheetId="8">'23计算机G1班'!$1:$1</definedName>
    <definedName name="_xlnm.Print_Area" localSheetId="8">'23计算机G1班'!$A:$Q</definedName>
    <definedName name="_xlnm.Print_Titles" localSheetId="7">'23商科班'!$1:$1</definedName>
    <definedName name="_xlnm.Print_Area" localSheetId="7">'23商科班'!$A:$Q</definedName>
  </definedNames>
  <calcPr calcId="191029"/>
  <pivotCaches>
    <pivotCache cacheId="0" r:id="rId3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<sst xmlns="http://schemas.openxmlformats.org/spreadsheetml/2006/main" count="3678" uniqueCount="1023">
  <si>
    <t>序号</t>
  </si>
  <si>
    <t>姓名</t>
  </si>
  <si>
    <t>年级</t>
  </si>
  <si>
    <t>专业</t>
  </si>
  <si>
    <t>班级</t>
  </si>
  <si>
    <t>品德行为表现分</t>
  </si>
  <si>
    <t>学业表现分</t>
  </si>
  <si>
    <t>创新实践表现分</t>
  </si>
  <si>
    <t>文体素质表现分</t>
  </si>
  <si>
    <t>总成绩</t>
  </si>
  <si>
    <t>学业平均学分绩点</t>
  </si>
  <si>
    <t>补考重修科目数</t>
  </si>
  <si>
    <t>班级人数</t>
  </si>
  <si>
    <t>学业排名</t>
  </si>
  <si>
    <t>学业排名百分比</t>
  </si>
  <si>
    <t>总成绩排名</t>
  </si>
  <si>
    <t>总成绩排名百分比</t>
  </si>
  <si>
    <t>古佳棉</t>
  </si>
  <si>
    <t>英语</t>
  </si>
  <si>
    <t>23英语1班</t>
  </si>
  <si>
    <t>0</t>
  </si>
  <si>
    <t>周昱廷</t>
  </si>
  <si>
    <t>黄筠雅</t>
  </si>
  <si>
    <t>谢月娜</t>
  </si>
  <si>
    <t>刘盈</t>
  </si>
  <si>
    <t>刘嘉琪</t>
  </si>
  <si>
    <t>黄祖玲</t>
  </si>
  <si>
    <t>叶健</t>
  </si>
  <si>
    <t>胡颖意</t>
  </si>
  <si>
    <t>翁芷玥</t>
  </si>
  <si>
    <t>李小燕</t>
  </si>
  <si>
    <t>王梓莹</t>
  </si>
  <si>
    <t>陈乐儿</t>
  </si>
  <si>
    <t>林欣悦</t>
  </si>
  <si>
    <t>1</t>
  </si>
  <si>
    <t>姜心怡</t>
  </si>
  <si>
    <t>刘梦琪</t>
  </si>
  <si>
    <t>王宇萌</t>
  </si>
  <si>
    <t>林炜欣</t>
  </si>
  <si>
    <t>余小琳</t>
  </si>
  <si>
    <t>谭银沛</t>
  </si>
  <si>
    <t>邢璐瑶</t>
  </si>
  <si>
    <t>洪诗韵</t>
  </si>
  <si>
    <t>李嘉怡</t>
  </si>
  <si>
    <t>丁雅楠</t>
  </si>
  <si>
    <t>林炯志</t>
  </si>
  <si>
    <t>刘心怡</t>
  </si>
  <si>
    <t>陈昌京</t>
  </si>
  <si>
    <t>吴佳妤</t>
  </si>
  <si>
    <t>赵晨曦</t>
  </si>
  <si>
    <t>陈宇翰</t>
  </si>
  <si>
    <t>何慧佳</t>
  </si>
  <si>
    <t>2</t>
  </si>
  <si>
    <t>陈思孝</t>
  </si>
  <si>
    <t>林孝政</t>
  </si>
  <si>
    <t>徐天赐</t>
  </si>
  <si>
    <t>3</t>
  </si>
  <si>
    <t>黄文婕</t>
  </si>
  <si>
    <t>4</t>
  </si>
  <si>
    <t>陈睿</t>
  </si>
  <si>
    <t>吴晓琳</t>
  </si>
  <si>
    <t>23英语2班</t>
  </si>
  <si>
    <t>林钰佩</t>
  </si>
  <si>
    <t>王晴</t>
  </si>
  <si>
    <t>钟名熙</t>
  </si>
  <si>
    <t>刘雪盈</t>
  </si>
  <si>
    <t>孔淑玲</t>
  </si>
  <si>
    <t>吴毓灵</t>
  </si>
  <si>
    <t>谢君瑜</t>
  </si>
  <si>
    <t>梁婧滢</t>
  </si>
  <si>
    <t>梁美盈</t>
  </si>
  <si>
    <t>杨千莼</t>
  </si>
  <si>
    <t>严心悦</t>
  </si>
  <si>
    <t>梁钻娴</t>
  </si>
  <si>
    <t>陈湘泓</t>
  </si>
  <si>
    <t>颜俊杰</t>
  </si>
  <si>
    <t>钟上潮</t>
  </si>
  <si>
    <t>温如娜</t>
  </si>
  <si>
    <t>赵静静</t>
  </si>
  <si>
    <t>李宝健</t>
  </si>
  <si>
    <t>胡乐祺</t>
  </si>
  <si>
    <t>曾奕希</t>
  </si>
  <si>
    <t>邹亿达</t>
  </si>
  <si>
    <t>李湘</t>
  </si>
  <si>
    <t>赖智涵</t>
  </si>
  <si>
    <t>廖嘉熙</t>
  </si>
  <si>
    <t>容晓欣</t>
  </si>
  <si>
    <t>邓大为</t>
  </si>
  <si>
    <t>王滢滢</t>
  </si>
  <si>
    <t>黄桦烨</t>
  </si>
  <si>
    <t>黄颢霖</t>
  </si>
  <si>
    <t>黄南</t>
  </si>
  <si>
    <t>张富新</t>
  </si>
  <si>
    <t>曾显莉</t>
  </si>
  <si>
    <t>23英语3班</t>
  </si>
  <si>
    <t>成睿丽</t>
  </si>
  <si>
    <t>陈婉瑜</t>
  </si>
  <si>
    <t>潘玉婷</t>
  </si>
  <si>
    <t>徐梦媛</t>
  </si>
  <si>
    <t>韦紫晴</t>
  </si>
  <si>
    <t>彭婧</t>
  </si>
  <si>
    <t>王宣雅</t>
  </si>
  <si>
    <t>陈喜欣</t>
  </si>
  <si>
    <t>张樱</t>
  </si>
  <si>
    <t>陈晓恩</t>
  </si>
  <si>
    <t>刘锦桃</t>
  </si>
  <si>
    <t>黄佳妮</t>
  </si>
  <si>
    <t>杨晓婷</t>
  </si>
  <si>
    <t>吴斯琴</t>
  </si>
  <si>
    <t>陈咏</t>
  </si>
  <si>
    <t>洪童心</t>
  </si>
  <si>
    <t>黎敏仪</t>
  </si>
  <si>
    <t>谭羽璐</t>
  </si>
  <si>
    <t>邹黎曦</t>
  </si>
  <si>
    <t>严燊</t>
  </si>
  <si>
    <t>叶鸣</t>
  </si>
  <si>
    <t>刘秀霖</t>
  </si>
  <si>
    <t>陈静</t>
  </si>
  <si>
    <t>杨君倩</t>
  </si>
  <si>
    <t>黄亮</t>
  </si>
  <si>
    <t>叶华源</t>
  </si>
  <si>
    <t>张隆科</t>
  </si>
  <si>
    <t>黄昊</t>
  </si>
  <si>
    <t>陈美伶</t>
  </si>
  <si>
    <t>侯博译</t>
  </si>
  <si>
    <t>曾伟城</t>
  </si>
  <si>
    <t>吴煜华</t>
  </si>
  <si>
    <t>赖潼茵</t>
  </si>
  <si>
    <t>戴春媛</t>
  </si>
  <si>
    <t>5</t>
  </si>
  <si>
    <t>郑漫东</t>
  </si>
  <si>
    <t>2023</t>
  </si>
  <si>
    <t>23英语4班</t>
  </si>
  <si>
    <t>邓淳</t>
  </si>
  <si>
    <t>杨月敏</t>
  </si>
  <si>
    <t>陈燕</t>
  </si>
  <si>
    <t>张德意</t>
  </si>
  <si>
    <t>谢诗婧</t>
  </si>
  <si>
    <t>杨洁</t>
  </si>
  <si>
    <t>王锶悦</t>
  </si>
  <si>
    <t>陈欣齐</t>
  </si>
  <si>
    <t>张百灵</t>
  </si>
  <si>
    <t>王子轩</t>
  </si>
  <si>
    <t>刘诗琪</t>
  </si>
  <si>
    <t>冯静绮</t>
  </si>
  <si>
    <t>赵文熙</t>
  </si>
  <si>
    <t>罗紫嫣</t>
  </si>
  <si>
    <t>潘梦琴</t>
  </si>
  <si>
    <t>赵琪琪</t>
  </si>
  <si>
    <t>刘馨</t>
  </si>
  <si>
    <t>潘泳湄</t>
  </si>
  <si>
    <t>刘子诺</t>
  </si>
  <si>
    <t>杨露</t>
  </si>
  <si>
    <t>何诗韵</t>
  </si>
  <si>
    <t>林玉慧</t>
  </si>
  <si>
    <t>唐琳茜</t>
  </si>
  <si>
    <t>郑凯丹</t>
  </si>
  <si>
    <t>糜冰洁</t>
  </si>
  <si>
    <t>张文宏</t>
  </si>
  <si>
    <t>李雨桐</t>
  </si>
  <si>
    <t>曾铧乐</t>
  </si>
  <si>
    <t>苏仙</t>
  </si>
  <si>
    <t>张思培</t>
  </si>
  <si>
    <t>李焯斌</t>
  </si>
  <si>
    <t>黄彩雯</t>
  </si>
  <si>
    <t>邹慧琳</t>
  </si>
  <si>
    <t>黄泓轩</t>
  </si>
  <si>
    <t>李俊桦</t>
  </si>
  <si>
    <t>何锦斌</t>
  </si>
  <si>
    <t>吴紫微</t>
  </si>
  <si>
    <t>陈飞</t>
  </si>
  <si>
    <t>梁旅绰</t>
  </si>
  <si>
    <t>钟浩杰</t>
  </si>
  <si>
    <t>6</t>
  </si>
  <si>
    <t>陈大纬</t>
  </si>
  <si>
    <t>25英语Z1班</t>
  </si>
  <si>
    <t>章萁娜</t>
  </si>
  <si>
    <t>秦盼</t>
  </si>
  <si>
    <t>罗曼</t>
  </si>
  <si>
    <t>李妮</t>
  </si>
  <si>
    <t>梁晓欣</t>
  </si>
  <si>
    <t>黄晓楠</t>
  </si>
  <si>
    <t>李家意</t>
  </si>
  <si>
    <t>罗楚千</t>
  </si>
  <si>
    <t>陈微羽</t>
  </si>
  <si>
    <t>李依慧</t>
  </si>
  <si>
    <t>徐诗喻</t>
  </si>
  <si>
    <t>杨宇丹</t>
  </si>
  <si>
    <t>刘晓彤</t>
  </si>
  <si>
    <t>王乐天</t>
  </si>
  <si>
    <t>卢文萱</t>
  </si>
  <si>
    <t>陈意</t>
  </si>
  <si>
    <t>李迪</t>
  </si>
  <si>
    <t>许佳妮</t>
  </si>
  <si>
    <t>彭静媚</t>
  </si>
  <si>
    <t>刘倩冰</t>
  </si>
  <si>
    <t>陈琪琪</t>
  </si>
  <si>
    <t>庄秋环</t>
  </si>
  <si>
    <t>陈晓民</t>
  </si>
  <si>
    <t>孙萌雅</t>
  </si>
  <si>
    <t>赵慧璇</t>
  </si>
  <si>
    <t>唐冉</t>
  </si>
  <si>
    <t>赵碧莹</t>
  </si>
  <si>
    <t>廖子萱</t>
  </si>
  <si>
    <t>何晓彤</t>
  </si>
  <si>
    <t>张斯愉</t>
  </si>
  <si>
    <t>张沛康</t>
  </si>
  <si>
    <t>练雪莹</t>
  </si>
  <si>
    <t>傅盈盈</t>
  </si>
  <si>
    <t>25英语Z2班</t>
  </si>
  <si>
    <t>林宝英</t>
  </si>
  <si>
    <t>叶晏初</t>
  </si>
  <si>
    <t>林承远</t>
  </si>
  <si>
    <t>杨昂玲</t>
  </si>
  <si>
    <t>陈晓晴</t>
  </si>
  <si>
    <t>叶树萍</t>
  </si>
  <si>
    <t>林颖</t>
  </si>
  <si>
    <t>黄婉琴</t>
  </si>
  <si>
    <t>谢转</t>
  </si>
  <si>
    <t>张素秋</t>
  </si>
  <si>
    <t>刘松茵</t>
  </si>
  <si>
    <t>诸雅丽</t>
  </si>
  <si>
    <t>陈思彤</t>
  </si>
  <si>
    <t>苏琪琪</t>
  </si>
  <si>
    <t>刘怡晴</t>
  </si>
  <si>
    <t>吴彩颖</t>
  </si>
  <si>
    <t>李丽然</t>
  </si>
  <si>
    <t>陈海珊</t>
  </si>
  <si>
    <t>黄梓茹</t>
  </si>
  <si>
    <t>李彤</t>
  </si>
  <si>
    <t>罗秋芳</t>
  </si>
  <si>
    <t>徐海琳</t>
  </si>
  <si>
    <t>王佳仪</t>
  </si>
  <si>
    <t>陈奕珑</t>
  </si>
  <si>
    <t>陈奕毫</t>
  </si>
  <si>
    <t>曾晓欣</t>
  </si>
  <si>
    <t>曹婵卿</t>
  </si>
  <si>
    <t>张誉颖</t>
  </si>
  <si>
    <t>王睿</t>
  </si>
  <si>
    <t>网络与新媒体</t>
  </si>
  <si>
    <t>23网新G1班</t>
  </si>
  <si>
    <t>张奕城</t>
  </si>
  <si>
    <t>高盛煊</t>
  </si>
  <si>
    <t>林烯怡</t>
  </si>
  <si>
    <t>周钰茹</t>
  </si>
  <si>
    <t>夏军杰</t>
  </si>
  <si>
    <t>江美莹</t>
  </si>
  <si>
    <t>崔芝琪</t>
  </si>
  <si>
    <t>吴欣怡</t>
  </si>
  <si>
    <t>钟烨琳</t>
  </si>
  <si>
    <t>王晓琦</t>
  </si>
  <si>
    <t>陈心怡</t>
  </si>
  <si>
    <t>邝嘉伟</t>
  </si>
  <si>
    <t>新闻学</t>
  </si>
  <si>
    <t>23新闻G1班</t>
  </si>
  <si>
    <t>农华茵</t>
  </si>
  <si>
    <t>曾秋霖</t>
  </si>
  <si>
    <t>俞杨佳乐</t>
  </si>
  <si>
    <t>张妍婧</t>
  </si>
  <si>
    <t>万瑞雪</t>
  </si>
  <si>
    <t>蔡熹元</t>
  </si>
  <si>
    <t>张理淋</t>
  </si>
  <si>
    <t>宁文晞</t>
  </si>
  <si>
    <t>吴舒泳</t>
  </si>
  <si>
    <t>应嘉乐</t>
  </si>
  <si>
    <t>蓝天</t>
  </si>
  <si>
    <t>陈思蓉</t>
  </si>
  <si>
    <t>车思琦</t>
  </si>
  <si>
    <t>会计学</t>
  </si>
  <si>
    <t>23会计G1班</t>
  </si>
  <si>
    <t>朱梦秋</t>
  </si>
  <si>
    <t>唐健</t>
  </si>
  <si>
    <t>沈浩钊</t>
  </si>
  <si>
    <t>邓来杭</t>
  </si>
  <si>
    <t>金融</t>
  </si>
  <si>
    <t>23金融G1班</t>
  </si>
  <si>
    <t>郭梓祥</t>
  </si>
  <si>
    <t>曾芸</t>
  </si>
  <si>
    <t>国贸</t>
  </si>
  <si>
    <t>23国贸G1班</t>
  </si>
  <si>
    <t>邓雨田</t>
  </si>
  <si>
    <t>蓝雨桐</t>
  </si>
  <si>
    <t>李星烨</t>
  </si>
  <si>
    <t>李佳泽</t>
  </si>
  <si>
    <t>叶清逸</t>
  </si>
  <si>
    <t>工商</t>
  </si>
  <si>
    <t>23工商G1班</t>
  </si>
  <si>
    <t>刘嘉儿</t>
  </si>
  <si>
    <t>肖婉玲</t>
  </si>
  <si>
    <t>温悠</t>
  </si>
  <si>
    <t>陈馨悦</t>
  </si>
  <si>
    <t>王柯媛</t>
  </si>
  <si>
    <t>邝继钦</t>
  </si>
  <si>
    <t>刘梦姬</t>
  </si>
  <si>
    <t>温哲熙</t>
  </si>
  <si>
    <t>余贵超</t>
  </si>
  <si>
    <t>吴茂枝</t>
  </si>
  <si>
    <t>吴洲镇</t>
  </si>
  <si>
    <t>林星辉</t>
  </si>
  <si>
    <t>姚子涵</t>
  </si>
  <si>
    <t>车灿</t>
  </si>
  <si>
    <t>梁皓程</t>
  </si>
  <si>
    <t>林芷萱</t>
  </si>
  <si>
    <t>苏心宜</t>
  </si>
  <si>
    <t>温国宇</t>
  </si>
  <si>
    <t>陈泽伦</t>
  </si>
  <si>
    <t>李金明</t>
  </si>
  <si>
    <t>王棠政</t>
  </si>
  <si>
    <t>卓程熹</t>
  </si>
  <si>
    <t>刘东昀</t>
  </si>
  <si>
    <t>杨旭</t>
  </si>
  <si>
    <t>计算机科学与技术</t>
  </si>
  <si>
    <t>23计算机G1班</t>
  </si>
  <si>
    <t>黄泽林</t>
  </si>
  <si>
    <t>严咏怡</t>
  </si>
  <si>
    <t>李毅</t>
  </si>
  <si>
    <t>卢梦婷</t>
  </si>
  <si>
    <t>徐智珊</t>
  </si>
  <si>
    <t>赵敏聪</t>
  </si>
  <si>
    <t>左子阳</t>
  </si>
  <si>
    <t>吴小银</t>
  </si>
  <si>
    <t>吴人杰</t>
  </si>
  <si>
    <t>伍嘉熙</t>
  </si>
  <si>
    <t>卢俊安</t>
  </si>
  <si>
    <t>罗启天</t>
  </si>
  <si>
    <t>李光明</t>
  </si>
  <si>
    <t>吴殷仰</t>
  </si>
  <si>
    <t>徐轩</t>
  </si>
  <si>
    <t>王国一</t>
  </si>
  <si>
    <t>皮飞扬</t>
  </si>
  <si>
    <t>卢倬彬</t>
  </si>
  <si>
    <t>宋一航</t>
  </si>
  <si>
    <t>邓创辉</t>
  </si>
  <si>
    <t>唐证</t>
  </si>
  <si>
    <t>廖伟康</t>
  </si>
  <si>
    <t>张志炫</t>
  </si>
  <si>
    <t>张金辉</t>
  </si>
  <si>
    <t>吴宏毅</t>
  </si>
  <si>
    <t>黄炫熙</t>
  </si>
  <si>
    <t>晏权锋</t>
  </si>
  <si>
    <t>袁梓豪</t>
  </si>
  <si>
    <t>赖瑶</t>
  </si>
  <si>
    <t>24英语1班</t>
  </si>
  <si>
    <t>戴建铭</t>
  </si>
  <si>
    <t>卢怡梅</t>
  </si>
  <si>
    <t>蔡菲菲</t>
  </si>
  <si>
    <t>杨泺禧</t>
  </si>
  <si>
    <t>杨阳</t>
  </si>
  <si>
    <t>项镘霏</t>
  </si>
  <si>
    <t>叶楚敏</t>
  </si>
  <si>
    <t>杨鑫雨</t>
  </si>
  <si>
    <t>王一诺</t>
  </si>
  <si>
    <t>黄翠媚</t>
  </si>
  <si>
    <t>黄利容</t>
  </si>
  <si>
    <t>曾静怡</t>
  </si>
  <si>
    <t>胡雅熙</t>
  </si>
  <si>
    <t>宁芊红</t>
  </si>
  <si>
    <t>邓焯瑶</t>
  </si>
  <si>
    <t>赖乙丹</t>
  </si>
  <si>
    <t>郑悦怡</t>
  </si>
  <si>
    <t>陈烁琪</t>
  </si>
  <si>
    <t>叶彩华</t>
  </si>
  <si>
    <t>许静洇</t>
  </si>
  <si>
    <t>于禾</t>
  </si>
  <si>
    <t>李佳宣</t>
  </si>
  <si>
    <t>叶汉明</t>
  </si>
  <si>
    <t>刘畅</t>
  </si>
  <si>
    <t>周宇晴</t>
  </si>
  <si>
    <t>曾胡新</t>
  </si>
  <si>
    <t>黄晶</t>
  </si>
  <si>
    <t>24英语2班</t>
  </si>
  <si>
    <t>伍倩楠</t>
  </si>
  <si>
    <t>李捷传</t>
  </si>
  <si>
    <t>郑紫华</t>
  </si>
  <si>
    <t>李思琳</t>
  </si>
  <si>
    <t>谢冰烨</t>
  </si>
  <si>
    <t>卢丽洁</t>
  </si>
  <si>
    <t>许可莹</t>
  </si>
  <si>
    <t>李扬珍</t>
  </si>
  <si>
    <t>康芷露</t>
  </si>
  <si>
    <t>梁智欣</t>
  </si>
  <si>
    <t>翁晓琪</t>
  </si>
  <si>
    <t>胡茜</t>
  </si>
  <si>
    <t>邓洁雯</t>
  </si>
  <si>
    <t>何语晗</t>
  </si>
  <si>
    <t>吴珂鑫</t>
  </si>
  <si>
    <t>金若珏</t>
  </si>
  <si>
    <t>黄美昭</t>
  </si>
  <si>
    <t>陈源永</t>
  </si>
  <si>
    <t>王怡然</t>
  </si>
  <si>
    <t>黄贝欢</t>
  </si>
  <si>
    <t>张子欣</t>
  </si>
  <si>
    <t>韦昕林</t>
  </si>
  <si>
    <t>李美婷</t>
  </si>
  <si>
    <t>王文雪</t>
  </si>
  <si>
    <t>张子涵</t>
  </si>
  <si>
    <t>朱诗玲</t>
  </si>
  <si>
    <t>王俞</t>
  </si>
  <si>
    <t>林思辰</t>
  </si>
  <si>
    <t>曹韵</t>
  </si>
  <si>
    <t>吕心琳</t>
  </si>
  <si>
    <t>伍钧鸿</t>
  </si>
  <si>
    <t>梁恒甄</t>
  </si>
  <si>
    <t>岑前鉴</t>
  </si>
  <si>
    <t>周佳慧</t>
  </si>
  <si>
    <t>梁文浩</t>
  </si>
  <si>
    <t>张莉敏</t>
  </si>
  <si>
    <t>黄诗曼</t>
  </si>
  <si>
    <t>王岐城</t>
  </si>
  <si>
    <t>张凯淇</t>
  </si>
  <si>
    <t>林靖皓</t>
  </si>
  <si>
    <t>许芷筠</t>
  </si>
  <si>
    <t>24英语3班</t>
  </si>
  <si>
    <t>陈乙方</t>
  </si>
  <si>
    <t>吴嘉仪</t>
  </si>
  <si>
    <t>钟雅涵</t>
  </si>
  <si>
    <t>梁炜茹</t>
  </si>
  <si>
    <t>周运钰</t>
  </si>
  <si>
    <t>陈泳琳</t>
  </si>
  <si>
    <t>柯倩</t>
  </si>
  <si>
    <t>黄汉纶</t>
  </si>
  <si>
    <t>叶静雯</t>
  </si>
  <si>
    <t>余小凡</t>
  </si>
  <si>
    <t>徐温源</t>
  </si>
  <si>
    <t>陈东柔</t>
  </si>
  <si>
    <t>樊聪</t>
  </si>
  <si>
    <t>陈嘉丽</t>
  </si>
  <si>
    <t>劳芷晴</t>
  </si>
  <si>
    <t>陈思思</t>
  </si>
  <si>
    <t>陈钰琳</t>
  </si>
  <si>
    <t>游雅惠</t>
  </si>
  <si>
    <t>温馨</t>
  </si>
  <si>
    <t>刘子浩</t>
  </si>
  <si>
    <t>陈梓溶</t>
  </si>
  <si>
    <t>周钰炫</t>
  </si>
  <si>
    <t>黄晓彤</t>
  </si>
  <si>
    <t>覃思禹</t>
  </si>
  <si>
    <t>黄敏芹</t>
  </si>
  <si>
    <t>郭静怡</t>
  </si>
  <si>
    <t>陈冠洛</t>
  </si>
  <si>
    <t>黄瑞华</t>
  </si>
  <si>
    <t>何采盈</t>
  </si>
  <si>
    <t>戚树玉</t>
  </si>
  <si>
    <t>陈泳瑜</t>
  </si>
  <si>
    <t>郑涛</t>
  </si>
  <si>
    <t>冯鹏晋</t>
  </si>
  <si>
    <t>丁柳清</t>
  </si>
  <si>
    <t>曾乐儿</t>
  </si>
  <si>
    <t>叶梦奇</t>
  </si>
  <si>
    <t>唐颖杰</t>
  </si>
  <si>
    <t>陈欣怡</t>
  </si>
  <si>
    <t>卢颖莹</t>
  </si>
  <si>
    <t>8</t>
  </si>
  <si>
    <t>谢威尔</t>
  </si>
  <si>
    <t>杨瑞</t>
  </si>
  <si>
    <t>24英语4班</t>
  </si>
  <si>
    <t>何堂媛</t>
  </si>
  <si>
    <t>黄琬晴</t>
  </si>
  <si>
    <t>郑竣允</t>
  </si>
  <si>
    <t>黄齐</t>
  </si>
  <si>
    <t>张颖</t>
  </si>
  <si>
    <t>潘泽青</t>
  </si>
  <si>
    <t>李清</t>
  </si>
  <si>
    <t>黄丽梦</t>
  </si>
  <si>
    <t>梁冰梅</t>
  </si>
  <si>
    <t>叶子淇</t>
  </si>
  <si>
    <t>罗碧纯</t>
  </si>
  <si>
    <t>李蕙彤</t>
  </si>
  <si>
    <t>曹雅晨</t>
  </si>
  <si>
    <t>张蜀怡</t>
  </si>
  <si>
    <t>麦丹妮</t>
  </si>
  <si>
    <t>余莉芸</t>
  </si>
  <si>
    <t>黎悦晴</t>
  </si>
  <si>
    <t>陈韵茹</t>
  </si>
  <si>
    <t>杜云甜</t>
  </si>
  <si>
    <t>李亚琦</t>
  </si>
  <si>
    <t>黄湛</t>
  </si>
  <si>
    <t>罗海敏</t>
  </si>
  <si>
    <t>邓雨桐</t>
  </si>
  <si>
    <t>钟心鸿</t>
  </si>
  <si>
    <t>曾钰棋</t>
  </si>
  <si>
    <t>廖俊锦</t>
  </si>
  <si>
    <t>雷卓铖</t>
  </si>
  <si>
    <t>蔡鑫颖</t>
  </si>
  <si>
    <t>杜希萌</t>
  </si>
  <si>
    <t>陈柏言</t>
  </si>
  <si>
    <t>周誉昭</t>
  </si>
  <si>
    <t>吴华耀</t>
  </si>
  <si>
    <t>卓镇伟</t>
  </si>
  <si>
    <t>王尚华</t>
  </si>
  <si>
    <t>吴思缘</t>
  </si>
  <si>
    <t>日语</t>
  </si>
  <si>
    <t>24日语1班</t>
  </si>
  <si>
    <t>尹晓欣</t>
  </si>
  <si>
    <t>梁海岚</t>
  </si>
  <si>
    <t>林璐</t>
  </si>
  <si>
    <t>谢婷婷</t>
  </si>
  <si>
    <t>杨华埝</t>
  </si>
  <si>
    <t>游锦豪</t>
  </si>
  <si>
    <t>何海兰</t>
  </si>
  <si>
    <t>胡苏婷</t>
  </si>
  <si>
    <t>叶林燕</t>
  </si>
  <si>
    <t>陈烨</t>
  </si>
  <si>
    <t>余思敏</t>
  </si>
  <si>
    <t>幸明纬</t>
  </si>
  <si>
    <t>吴奕彤</t>
  </si>
  <si>
    <t>龙锦昊</t>
  </si>
  <si>
    <t>唐振泰</t>
  </si>
  <si>
    <t>徐健力</t>
  </si>
  <si>
    <t>刘意君</t>
  </si>
  <si>
    <t>卢思琴</t>
  </si>
  <si>
    <t>李文希</t>
  </si>
  <si>
    <t>段强</t>
  </si>
  <si>
    <t>杨景贺</t>
  </si>
  <si>
    <t>官家正</t>
  </si>
  <si>
    <t>叶芷澄</t>
  </si>
  <si>
    <t>詹汝卉</t>
  </si>
  <si>
    <t>陈丽姿</t>
  </si>
  <si>
    <t>24日语2班</t>
  </si>
  <si>
    <t>丁阳</t>
  </si>
  <si>
    <t>刘晓姗</t>
  </si>
  <si>
    <t>宋渝钰</t>
  </si>
  <si>
    <t>张馨如</t>
  </si>
  <si>
    <t>范思婷</t>
  </si>
  <si>
    <t>林辉东</t>
  </si>
  <si>
    <t>江沁蔚</t>
  </si>
  <si>
    <t>胡雅暄</t>
  </si>
  <si>
    <t>何敏琪</t>
  </si>
  <si>
    <t>潘玉</t>
  </si>
  <si>
    <t>陈永茵</t>
  </si>
  <si>
    <t>刘嘉颖</t>
  </si>
  <si>
    <t>黄乐乐</t>
  </si>
  <si>
    <t>张静怡</t>
  </si>
  <si>
    <t>叶晓彤</t>
  </si>
  <si>
    <t>王静雯</t>
  </si>
  <si>
    <t>鄢舒怡</t>
  </si>
  <si>
    <t>陈律行</t>
  </si>
  <si>
    <t>严诗莹</t>
  </si>
  <si>
    <t>刘扬</t>
  </si>
  <si>
    <t>张奕</t>
  </si>
  <si>
    <t>郑景炫</t>
  </si>
  <si>
    <t>李想</t>
  </si>
  <si>
    <t>陈心羽</t>
  </si>
  <si>
    <t>罗佳霖</t>
  </si>
  <si>
    <t>黄俊杰</t>
  </si>
  <si>
    <t>孙瑶</t>
  </si>
  <si>
    <t>臧志远</t>
  </si>
  <si>
    <t>9</t>
  </si>
  <si>
    <t>侯经铭</t>
  </si>
  <si>
    <t>10</t>
  </si>
  <si>
    <t>黄萤</t>
  </si>
  <si>
    <t>24新闻G1班</t>
  </si>
  <si>
    <t>郑忆榛</t>
  </si>
  <si>
    <t>24网新G1班</t>
  </si>
  <si>
    <t>曹恩宓</t>
  </si>
  <si>
    <t>黄惠琪</t>
  </si>
  <si>
    <t>梁依婷</t>
  </si>
  <si>
    <t>李敖</t>
  </si>
  <si>
    <t>徐雅琪</t>
  </si>
  <si>
    <t>肖梦酉</t>
  </si>
  <si>
    <t>郑玉宇</t>
  </si>
  <si>
    <t>徐佳烨</t>
  </si>
  <si>
    <t>肖欣梦</t>
  </si>
  <si>
    <t>陈思宇</t>
  </si>
  <si>
    <t>廖珮君</t>
  </si>
  <si>
    <t>许思轩</t>
  </si>
  <si>
    <t>郭佩玟</t>
  </si>
  <si>
    <t>阿丽霞·汗</t>
  </si>
  <si>
    <t>张逸凡</t>
  </si>
  <si>
    <t>李佳欣</t>
  </si>
  <si>
    <t>潘棋湉</t>
  </si>
  <si>
    <t>林子淇</t>
  </si>
  <si>
    <t>林钰珊</t>
  </si>
  <si>
    <t>刘睿</t>
  </si>
  <si>
    <t>邱歆雅</t>
  </si>
  <si>
    <t>郑鑫旺</t>
  </si>
  <si>
    <t>谢佳怡</t>
  </si>
  <si>
    <t>24会计G1班</t>
  </si>
  <si>
    <t>熊语萱</t>
  </si>
  <si>
    <t>张静</t>
  </si>
  <si>
    <t>国际经济与贸易</t>
  </si>
  <si>
    <t>24国贸G1班</t>
  </si>
  <si>
    <t>连依琪</t>
  </si>
  <si>
    <t>喻叶</t>
  </si>
  <si>
    <t>卢雯洁</t>
  </si>
  <si>
    <t>孙靖欣</t>
  </si>
  <si>
    <t>李梓维</t>
  </si>
  <si>
    <t>聂子妍</t>
  </si>
  <si>
    <t>张闻晨</t>
  </si>
  <si>
    <t>秦闵菲</t>
  </si>
  <si>
    <t>区尚芸</t>
  </si>
  <si>
    <t>工商管理</t>
  </si>
  <si>
    <t>24工商G1班</t>
  </si>
  <si>
    <t>丘颖欣</t>
  </si>
  <si>
    <t>吕佳童</t>
  </si>
  <si>
    <t>符明楷</t>
  </si>
  <si>
    <t>陈家轩</t>
  </si>
  <si>
    <t>国际经济与金融</t>
  </si>
  <si>
    <t>24金融G1班</t>
  </si>
  <si>
    <t>贺晓璐</t>
  </si>
  <si>
    <t>翟偲廷</t>
  </si>
  <si>
    <t>梁洧粼</t>
  </si>
  <si>
    <t>易琳</t>
  </si>
  <si>
    <t>钟卓轩</t>
  </si>
  <si>
    <t>赖霏</t>
  </si>
  <si>
    <t>郑鸿耀</t>
  </si>
  <si>
    <t>莫雅琪</t>
  </si>
  <si>
    <t>肖伊可</t>
  </si>
  <si>
    <t>林伟雄</t>
  </si>
  <si>
    <t>彭子茵</t>
  </si>
  <si>
    <t>何泳潼</t>
  </si>
  <si>
    <t>江俊洋</t>
  </si>
  <si>
    <t>林凯锋</t>
  </si>
  <si>
    <t>刘孔嘉</t>
  </si>
  <si>
    <t>邝绍浚</t>
  </si>
  <si>
    <t>张睿</t>
  </si>
  <si>
    <t>郝浩然</t>
  </si>
  <si>
    <t>马梓傲</t>
  </si>
  <si>
    <t>刘悦</t>
  </si>
  <si>
    <t>彭昌维</t>
  </si>
  <si>
    <t>陆子恒</t>
  </si>
  <si>
    <t>麦真榕</t>
  </si>
  <si>
    <t>电气工程及其自动化</t>
  </si>
  <si>
    <t>24电气G1班</t>
  </si>
  <si>
    <t>黄文杰</t>
  </si>
  <si>
    <t>秦靖博</t>
  </si>
  <si>
    <t>潘幸宜</t>
  </si>
  <si>
    <t>梅书瑞</t>
  </si>
  <si>
    <t>陆嘉隽</t>
  </si>
  <si>
    <t>陈俊旭</t>
  </si>
  <si>
    <t>李建豪</t>
  </si>
  <si>
    <t>张兆华</t>
  </si>
  <si>
    <t>要然川</t>
  </si>
  <si>
    <t>罗炜坚</t>
  </si>
  <si>
    <t>彭旭帆</t>
  </si>
  <si>
    <t>许尚霖</t>
  </si>
  <si>
    <t>胡倡诚</t>
  </si>
  <si>
    <t>苏尉彰</t>
  </si>
  <si>
    <t>刁烜</t>
  </si>
  <si>
    <t>叶胤含</t>
  </si>
  <si>
    <t>24计算机G1班</t>
  </si>
  <si>
    <t>杨宇翔</t>
  </si>
  <si>
    <t>李泳欣</t>
  </si>
  <si>
    <t>张韵</t>
  </si>
  <si>
    <t>赖宇轩</t>
  </si>
  <si>
    <t>姚嘉</t>
  </si>
  <si>
    <t>郭梓烨</t>
  </si>
  <si>
    <t>杨景茜</t>
  </si>
  <si>
    <t>朱俊羽</t>
  </si>
  <si>
    <t>冯曦恩</t>
  </si>
  <si>
    <t>林毅</t>
  </si>
  <si>
    <t>王远</t>
  </si>
  <si>
    <t>陈越洋</t>
  </si>
  <si>
    <t>陈庆烨</t>
  </si>
  <si>
    <t>曾子涵</t>
  </si>
  <si>
    <t>琚粤</t>
  </si>
  <si>
    <t>盘炜羲</t>
  </si>
  <si>
    <t>彭城豪</t>
  </si>
  <si>
    <t>林洁璇</t>
  </si>
  <si>
    <t>冯晓萌</t>
  </si>
  <si>
    <t>25英语1班</t>
  </si>
  <si>
    <t>邱佳棋</t>
  </si>
  <si>
    <t>林银娇</t>
  </si>
  <si>
    <t>陈思桦</t>
  </si>
  <si>
    <t>叶晓桐</t>
  </si>
  <si>
    <t>李嘉茵</t>
  </si>
  <si>
    <t>何啟彬</t>
  </si>
  <si>
    <t>黎相爽</t>
  </si>
  <si>
    <t>陈佩莹</t>
  </si>
  <si>
    <t>黄嘉欣</t>
  </si>
  <si>
    <t>张雅琦</t>
  </si>
  <si>
    <t>万国庆</t>
  </si>
  <si>
    <t>杨姿艺</t>
  </si>
  <si>
    <t>郑方善</t>
  </si>
  <si>
    <t>林文瑜</t>
  </si>
  <si>
    <t>王佳佳</t>
  </si>
  <si>
    <t>谢心凝</t>
  </si>
  <si>
    <t>刘晴川</t>
  </si>
  <si>
    <t>王晨菲</t>
  </si>
  <si>
    <t>练汝蕾</t>
  </si>
  <si>
    <t>向锦贤</t>
  </si>
  <si>
    <t>陈璟岚</t>
  </si>
  <si>
    <t>刘子睿</t>
  </si>
  <si>
    <t>王洁琳</t>
  </si>
  <si>
    <t>陆嘉慧</t>
  </si>
  <si>
    <t>梁嘉文</t>
  </si>
  <si>
    <t>刘晓颖</t>
  </si>
  <si>
    <t>朱芷琪</t>
  </si>
  <si>
    <t>陈文美</t>
  </si>
  <si>
    <t>卢镇楠</t>
  </si>
  <si>
    <t>叶诗雅</t>
  </si>
  <si>
    <t>陈雨欣</t>
  </si>
  <si>
    <t>陈焯希</t>
  </si>
  <si>
    <t>练逸楠</t>
  </si>
  <si>
    <t>韦淑仪</t>
  </si>
  <si>
    <t>周炫</t>
  </si>
  <si>
    <t>杨雯淇</t>
  </si>
  <si>
    <t>徐子谦</t>
  </si>
  <si>
    <t>岳子娟</t>
  </si>
  <si>
    <t>李昌明</t>
  </si>
  <si>
    <t>罗锦辉</t>
  </si>
  <si>
    <t>王一未</t>
  </si>
  <si>
    <t>高隽泓</t>
  </si>
  <si>
    <t>刁家明</t>
  </si>
  <si>
    <t>李舒婷</t>
  </si>
  <si>
    <t>25英语2班</t>
  </si>
  <si>
    <t>孙绮雯</t>
  </si>
  <si>
    <t>朱瑶</t>
  </si>
  <si>
    <t>黄怡涵</t>
  </si>
  <si>
    <t>蔡涵妮</t>
  </si>
  <si>
    <t>陈博雅</t>
  </si>
  <si>
    <t>谭冬茹</t>
  </si>
  <si>
    <t>李苑如</t>
  </si>
  <si>
    <t>冯洁滢</t>
  </si>
  <si>
    <t>梅紫琳</t>
  </si>
  <si>
    <t>梁培鑫</t>
  </si>
  <si>
    <t>简晓彤</t>
  </si>
  <si>
    <t>蔡铭月</t>
  </si>
  <si>
    <t>陈虹</t>
  </si>
  <si>
    <t>许沛为</t>
  </si>
  <si>
    <t>吴思思</t>
  </si>
  <si>
    <t>叶海岚</t>
  </si>
  <si>
    <t>谈雪莲</t>
  </si>
  <si>
    <t>高嘉旋</t>
  </si>
  <si>
    <t>陈冬娜</t>
  </si>
  <si>
    <t>林苏莹</t>
  </si>
  <si>
    <t>曾珍</t>
  </si>
  <si>
    <t>谢锦耀</t>
  </si>
  <si>
    <t>袁雅苑</t>
  </si>
  <si>
    <t>翁梓雲</t>
  </si>
  <si>
    <t>吴肇熙</t>
  </si>
  <si>
    <t>廖梓妤</t>
  </si>
  <si>
    <t>何东缘</t>
  </si>
  <si>
    <t>刘芷洋</t>
  </si>
  <si>
    <t>曾凯</t>
  </si>
  <si>
    <t>陈冠亨</t>
  </si>
  <si>
    <t>杨泽华</t>
  </si>
  <si>
    <t>黄晓铜</t>
  </si>
  <si>
    <t>周志豪</t>
  </si>
  <si>
    <t>李昭怡</t>
  </si>
  <si>
    <t>谭传芳</t>
  </si>
  <si>
    <t>梁冠</t>
  </si>
  <si>
    <t>陈宝彤</t>
  </si>
  <si>
    <t>黄蔚</t>
  </si>
  <si>
    <t>陆子皓</t>
  </si>
  <si>
    <t>刘镇熙</t>
  </si>
  <si>
    <t>邹思彤</t>
  </si>
  <si>
    <t>25英语3班</t>
  </si>
  <si>
    <t>陈凤泳</t>
  </si>
  <si>
    <t>谢好</t>
  </si>
  <si>
    <t>王欣桐</t>
  </si>
  <si>
    <t>黄景怡</t>
  </si>
  <si>
    <t>陈韵娴</t>
  </si>
  <si>
    <t>伍泳怡</t>
  </si>
  <si>
    <t>张宇晴</t>
  </si>
  <si>
    <t>邓可欣</t>
  </si>
  <si>
    <t>吴迪</t>
  </si>
  <si>
    <t>谢健雯</t>
  </si>
  <si>
    <t>黄可欣</t>
  </si>
  <si>
    <t>周紫雯</t>
  </si>
  <si>
    <t>池民秀</t>
  </si>
  <si>
    <t>邹家铱</t>
  </si>
  <si>
    <t>陈思祺</t>
  </si>
  <si>
    <t>周颖茵</t>
  </si>
  <si>
    <t>刘惠轩</t>
  </si>
  <si>
    <t>李沅恩</t>
  </si>
  <si>
    <t>潘靖怡</t>
  </si>
  <si>
    <t>秦嘉琪</t>
  </si>
  <si>
    <t>王灿宇</t>
  </si>
  <si>
    <t>余鑫怡</t>
  </si>
  <si>
    <t>李咏欣</t>
  </si>
  <si>
    <t>陈晴</t>
  </si>
  <si>
    <t>曹思佳</t>
  </si>
  <si>
    <t>邝敬云</t>
  </si>
  <si>
    <t>张厚涵</t>
  </si>
  <si>
    <t>李晓琪</t>
  </si>
  <si>
    <t>龚心雨</t>
  </si>
  <si>
    <t xml:space="preserve">阮冠廷
</t>
  </si>
  <si>
    <t>骆曦瑶</t>
  </si>
  <si>
    <t>林泽强</t>
  </si>
  <si>
    <t>秦妙婕</t>
  </si>
  <si>
    <t>高琦</t>
  </si>
  <si>
    <t>赖宇晞</t>
  </si>
  <si>
    <t>徐维择</t>
  </si>
  <si>
    <t>康锶莹</t>
  </si>
  <si>
    <t>张凯善</t>
  </si>
  <si>
    <t>欧水萍</t>
  </si>
  <si>
    <t>赖俊霖</t>
  </si>
  <si>
    <t>吴旭淳</t>
  </si>
  <si>
    <t>刘景文</t>
  </si>
  <si>
    <t>谢俊威</t>
  </si>
  <si>
    <t>张绍权</t>
  </si>
  <si>
    <t>曾可</t>
  </si>
  <si>
    <t>25英语4班</t>
  </si>
  <si>
    <t>覃楚雯</t>
  </si>
  <si>
    <t>孙赫阳</t>
  </si>
  <si>
    <t>陈凯荟</t>
  </si>
  <si>
    <t>甘彤慧</t>
  </si>
  <si>
    <t>徐梓涵</t>
  </si>
  <si>
    <t>陈钰熹</t>
  </si>
  <si>
    <t>曹晓滢</t>
  </si>
  <si>
    <t>何岚岚</t>
  </si>
  <si>
    <t>庄定洋</t>
  </si>
  <si>
    <t>杨馨</t>
  </si>
  <si>
    <t>周栩涵</t>
  </si>
  <si>
    <t>许倩宜</t>
  </si>
  <si>
    <t>朱俊东</t>
  </si>
  <si>
    <t>李家颖</t>
  </si>
  <si>
    <t>刘文倩</t>
  </si>
  <si>
    <t>程璐</t>
  </si>
  <si>
    <t>袁烨</t>
  </si>
  <si>
    <t>张佳欣</t>
  </si>
  <si>
    <t>陈泳怡</t>
  </si>
  <si>
    <t>张雪敏</t>
  </si>
  <si>
    <t>魏佳宏</t>
  </si>
  <si>
    <t>叶嘉毅</t>
  </si>
  <si>
    <t>肖侨</t>
  </si>
  <si>
    <t>吴敏姿</t>
  </si>
  <si>
    <t>廖安妮</t>
  </si>
  <si>
    <t>潘宇星</t>
  </si>
  <si>
    <t>姚骁</t>
  </si>
  <si>
    <t>张妮可</t>
  </si>
  <si>
    <t>苏红霏</t>
  </si>
  <si>
    <t>张柳铃</t>
  </si>
  <si>
    <t>韩子欣</t>
  </si>
  <si>
    <t>唐玮彤</t>
  </si>
  <si>
    <t>宋紫怡</t>
  </si>
  <si>
    <t>梁天颖</t>
  </si>
  <si>
    <t>冯韬玮</t>
  </si>
  <si>
    <t>傅鑫</t>
  </si>
  <si>
    <t>丁玥文</t>
  </si>
  <si>
    <t>李冠勋</t>
  </si>
  <si>
    <t>徐俪菁</t>
  </si>
  <si>
    <t>25日语1班</t>
  </si>
  <si>
    <t>黄卓滢</t>
  </si>
  <si>
    <t>吴韵然</t>
  </si>
  <si>
    <t>涂珍珍</t>
  </si>
  <si>
    <t>王家宏</t>
  </si>
  <si>
    <t>韩俊杰</t>
  </si>
  <si>
    <t>王滢</t>
  </si>
  <si>
    <t>庄景森</t>
  </si>
  <si>
    <t>肖玮</t>
  </si>
  <si>
    <t>李瑞韬</t>
  </si>
  <si>
    <t>曹冉</t>
  </si>
  <si>
    <t>李家泺</t>
  </si>
  <si>
    <t>陈子浩</t>
  </si>
  <si>
    <t>曹润超</t>
  </si>
  <si>
    <t>詹喆宏</t>
  </si>
  <si>
    <t>龙鑫</t>
  </si>
  <si>
    <t>黎佳林</t>
  </si>
  <si>
    <t>刘子隽</t>
  </si>
  <si>
    <t>李僮</t>
  </si>
  <si>
    <t>王杰</t>
  </si>
  <si>
    <t>林子淳</t>
  </si>
  <si>
    <t>黄泽波</t>
  </si>
  <si>
    <t>梁智钧</t>
  </si>
  <si>
    <t>李哲</t>
  </si>
  <si>
    <t>罗正汉</t>
  </si>
  <si>
    <t>覃诺</t>
  </si>
  <si>
    <t>陈智佩</t>
  </si>
  <si>
    <t>25日语2班</t>
  </si>
  <si>
    <t>刘仲谦</t>
  </si>
  <si>
    <t>徐梓韬</t>
  </si>
  <si>
    <t>许皓昊</t>
  </si>
  <si>
    <t>周子荻</t>
  </si>
  <si>
    <t>沈于晴</t>
  </si>
  <si>
    <t>徐伶颉</t>
  </si>
  <si>
    <t>饶栋钧</t>
  </si>
  <si>
    <t>黄弘涛</t>
  </si>
  <si>
    <t>陈鸿明</t>
  </si>
  <si>
    <t>陈昊</t>
  </si>
  <si>
    <t>黄嘉铭</t>
  </si>
  <si>
    <t>周立航</t>
  </si>
  <si>
    <t>陈裕博</t>
  </si>
  <si>
    <t>陈十一</t>
  </si>
  <si>
    <t>陈智炜</t>
  </si>
  <si>
    <t>黄祖煜</t>
  </si>
  <si>
    <t>陈志鹏</t>
  </si>
  <si>
    <t>黄业雄</t>
  </si>
  <si>
    <t>何卓飞</t>
  </si>
  <si>
    <t>唐诗远</t>
  </si>
  <si>
    <t>赖珊</t>
  </si>
  <si>
    <t>刘腾蛟</t>
  </si>
  <si>
    <t>温佳佳</t>
  </si>
  <si>
    <t>护理（全英）</t>
  </si>
  <si>
    <t>25护理G1班</t>
  </si>
  <si>
    <t>胡曼莉</t>
  </si>
  <si>
    <t>周悦</t>
  </si>
  <si>
    <t>刘君</t>
  </si>
  <si>
    <t>护理（全英)</t>
  </si>
  <si>
    <t>赖思圻</t>
  </si>
  <si>
    <t>于佳欣</t>
  </si>
  <si>
    <t>赵靖萌</t>
  </si>
  <si>
    <t>郭志豪</t>
  </si>
  <si>
    <t>尧张明</t>
  </si>
  <si>
    <t>鲁钰淇</t>
  </si>
  <si>
    <t>任一诺</t>
  </si>
  <si>
    <t>护理(全英)</t>
  </si>
  <si>
    <t>香灼斌</t>
  </si>
  <si>
    <t>梁婧轩</t>
  </si>
  <si>
    <t>张笑菲</t>
  </si>
  <si>
    <t>王宵龙</t>
  </si>
  <si>
    <t>吴维丁</t>
  </si>
  <si>
    <t>何城德</t>
  </si>
  <si>
    <t>阙晟琪</t>
  </si>
  <si>
    <t>曾品森</t>
  </si>
  <si>
    <t>徐英翡</t>
  </si>
  <si>
    <t>25电气G1班</t>
  </si>
  <si>
    <t>谢君瑶</t>
  </si>
  <si>
    <t>袁艺玮</t>
  </si>
  <si>
    <t>尤泽恒</t>
  </si>
  <si>
    <t>徐健腾</t>
  </si>
  <si>
    <t>吴江海</t>
  </si>
  <si>
    <t>阮柯焰</t>
  </si>
  <si>
    <t>周柏辰</t>
  </si>
  <si>
    <t>段锐贤</t>
  </si>
  <si>
    <t>曾佳和</t>
  </si>
  <si>
    <t>徐枫</t>
  </si>
  <si>
    <t>刘德龍</t>
  </si>
  <si>
    <t>牛晨希</t>
  </si>
  <si>
    <t>胡江铭</t>
  </si>
  <si>
    <t>黄宝麒</t>
  </si>
  <si>
    <t>陈昊洲</t>
  </si>
  <si>
    <t>刘嘉豪</t>
  </si>
  <si>
    <t>王雅诗</t>
  </si>
  <si>
    <t>黄译锋</t>
  </si>
  <si>
    <t>王煜钦</t>
  </si>
  <si>
    <t>李信希</t>
  </si>
  <si>
    <t>毛武江</t>
  </si>
  <si>
    <t>电气工程及其自动化(</t>
  </si>
  <si>
    <t>梁文妃</t>
  </si>
  <si>
    <t>25计算机G1班</t>
  </si>
  <si>
    <t>刘爱鑫</t>
  </si>
  <si>
    <t>罗雨城</t>
  </si>
  <si>
    <t>张嘉鑫</t>
  </si>
  <si>
    <t>王浩宇</t>
  </si>
  <si>
    <t>熊锋</t>
  </si>
  <si>
    <t>王泽</t>
  </si>
  <si>
    <t>丁逸轩</t>
  </si>
  <si>
    <t>阮俊期</t>
  </si>
  <si>
    <t>杨永鹏</t>
  </si>
  <si>
    <t>谢世华</t>
  </si>
  <si>
    <t>蔡荣嘉</t>
  </si>
  <si>
    <t>张嫆</t>
  </si>
  <si>
    <t>翁铭金</t>
  </si>
  <si>
    <t>翁皓耿</t>
  </si>
  <si>
    <t>程永麒</t>
  </si>
  <si>
    <t>郑圣宏</t>
  </si>
  <si>
    <t>胡靖榆</t>
  </si>
  <si>
    <t>25网新G1班</t>
  </si>
  <si>
    <t>林妍希</t>
  </si>
  <si>
    <t>25新闻G1班</t>
  </si>
  <si>
    <t>谢浩</t>
  </si>
  <si>
    <t>李明芮</t>
  </si>
  <si>
    <t>翁嘉鑫</t>
  </si>
  <si>
    <t>郭枳君</t>
  </si>
  <si>
    <t>钟雨涵</t>
  </si>
  <si>
    <t>温挚研</t>
  </si>
  <si>
    <t>曾逸朗</t>
  </si>
  <si>
    <t>卢伊格</t>
  </si>
  <si>
    <t>陈泷璋</t>
  </si>
  <si>
    <t>25届网新G1班</t>
  </si>
  <si>
    <t>张媛媛</t>
  </si>
  <si>
    <t>罗佳绮</t>
  </si>
  <si>
    <t>叶钰莹</t>
  </si>
  <si>
    <t>李思思</t>
  </si>
  <si>
    <t>谢宇轩</t>
  </si>
  <si>
    <t>曾嘉鹏</t>
  </si>
  <si>
    <t>李静慈</t>
  </si>
  <si>
    <t>25国贸G1班</t>
  </si>
  <si>
    <t>王慧珍</t>
  </si>
  <si>
    <t>25工商P1班</t>
  </si>
  <si>
    <t>邓杰文</t>
  </si>
  <si>
    <t>25会计G1班</t>
  </si>
  <si>
    <t>林嘉纯</t>
  </si>
  <si>
    <t>卢仪</t>
  </si>
  <si>
    <t>张晓敏</t>
  </si>
  <si>
    <t>周启羽</t>
  </si>
  <si>
    <t>丁琬苏</t>
  </si>
  <si>
    <t>沈若涵</t>
  </si>
  <si>
    <t>孙亦佳</t>
  </si>
  <si>
    <t>25会计P1班</t>
  </si>
  <si>
    <t>李虹雅</t>
  </si>
  <si>
    <t>李焅埏</t>
  </si>
  <si>
    <t>梁甜畅</t>
  </si>
  <si>
    <t>刘怡彤</t>
  </si>
  <si>
    <t>25工商G1班</t>
  </si>
  <si>
    <t>李梦霏</t>
  </si>
  <si>
    <t>李静怡</t>
  </si>
  <si>
    <t>叶佳</t>
  </si>
  <si>
    <t>邱乐妍</t>
  </si>
  <si>
    <t>陈梓涵</t>
  </si>
  <si>
    <t>林欣潼</t>
  </si>
  <si>
    <t>张程</t>
  </si>
  <si>
    <t>黄子轩</t>
  </si>
  <si>
    <t>郑菲菲</t>
  </si>
  <si>
    <t>何嘉晖</t>
  </si>
  <si>
    <t>张卓业</t>
  </si>
  <si>
    <t>李诗琪</t>
  </si>
  <si>
    <t>经济与金融</t>
  </si>
  <si>
    <t>25金融G1班</t>
  </si>
  <si>
    <t>方筝筝</t>
  </si>
  <si>
    <t>刘雅帆</t>
  </si>
  <si>
    <t>会计</t>
  </si>
  <si>
    <t>陈瑞源</t>
  </si>
  <si>
    <t>张龙涛</t>
  </si>
  <si>
    <t>25国际G1班</t>
  </si>
  <si>
    <t>丁晓均</t>
  </si>
  <si>
    <t>张云洲</t>
  </si>
  <si>
    <t>张楚立</t>
  </si>
  <si>
    <t>赖华远</t>
  </si>
  <si>
    <t>陈洛宇</t>
  </si>
  <si>
    <t>朱军</t>
  </si>
  <si>
    <t>黄一鸣</t>
  </si>
  <si>
    <t>李明炫</t>
  </si>
  <si>
    <t>孙浩</t>
  </si>
  <si>
    <t>计数项:申请奖励类别</t>
  </si>
  <si>
    <t>申请奖励类别</t>
  </si>
  <si>
    <t>优秀学生特等奖</t>
  </si>
  <si>
    <t>学业优秀二等奖</t>
  </si>
  <si>
    <t xml:space="preserve">优秀学生三等奖 </t>
  </si>
  <si>
    <t>优秀学生一等奖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</si>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</sst>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NumberFormat="1" applyBorder="1"/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Border="1"/>
    <xf numFmtId="0" fontId="0" fillId="0" borderId="6" xfId="0" applyNumberFormat="1" applyBorder="1"/>
    <xf numFmtId="0" fontId="0" fillId="0" borderId="0" xfId="0" applyNumberFormat="1"/>
    <xf numFmtId="0" fontId="0" fillId="0" borderId="7" xfId="0" applyNumberFormat="1" applyBorder="1"/>
    <xf numFmtId="0" fontId="0" fillId="0" borderId="8" xfId="0" applyBorder="1"/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0" xfId="0" applyFont="1"/>
    <xf numFmtId="0" fontId="1" fillId="0" borderId="11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/>
    </xf>
    <xf numFmtId="9" fontId="2" fillId="0" borderId="11" xfId="0" applyNumberFormat="1" applyFont="1" applyBorder="1" applyAlignment="1">
      <alignment horizontal="center" vertical="center"/>
    </xf>
    <xf numFmtId="176" fontId="0" fillId="0" borderId="0" xfId="0" applyNumberFormat="1"/>
    <xf numFmtId="176" fontId="1" fillId="0" borderId="1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5" Type="http://schemas.openxmlformats.org/officeDocument/2006/relationships/styles" Target="styles.xml"/><Relationship Id="rId34" Type="http://schemas.openxmlformats.org/officeDocument/2006/relationships/sharedStrings" Target="sharedStrings.xml"/><Relationship Id="rId33" Type="http://schemas.openxmlformats.org/officeDocument/2006/relationships/theme" Target="theme/theme1.xml"/><Relationship Id="rId32" Type="http://schemas.openxmlformats.org/officeDocument/2006/relationships/pivotCacheDefinition" Target="pivotCache/pivotCacheDefinition1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25105;&#30340;&#24037;&#20316;\2&#23398;&#29983;&#31649;&#29702;\4.&#32508;&#21512;&#27979;&#35780;\2016-2017&#32508;&#21512;&#27979;&#35780;\1. &#36890;&#30693;&#65306;2017&#32508;&#21512;&#27979;&#35780;&#24037;&#20316; 8.29\&#38468;&#20214;\&#38468;&#20214;1&#65306;&#24191;&#19996;&#24037;&#19994;&#22823;&#23398;&#21326;&#31435;&#23398;&#38498;&#23398;&#29983;&#32508;&#21512;&#27979;&#35780;&#29677;&#32423;&#27719;&#24635;&#34920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1" refreshedVersion="5" upgradeOnRefresh="1" refreshedDate="43346.8881821759" refreshedBy="作者" recordCount="45">
  <cacheSource type="worksheet">
    <worksheetSource ref="A1:R990" sheet="获奖名单" r:id="rId2"/>
  </cacheSource>
  <cacheFields count="18">
    <cacheField name="序号" numFmtId="0"/>
    <cacheField name="学号" numFmtId="0"/>
    <cacheField name="姓名" numFmtId="0"/>
    <cacheField name="年级" numFmtId="0">
      <sharedItems containsString="0" containsBlank="1" containsNumber="1" containsInteger="1" minValue="0" maxValue="2016" count="4">
        <n v="2016"/>
        <n v="2015"/>
        <n v="2014"/>
        <m/>
      </sharedItems>
    </cacheField>
    <cacheField name="专业" numFmtId="0"/>
    <cacheField name="班级" numFmtId="0"/>
    <cacheField name="总成绩" numFmtId="0"/>
    <cacheField name="学业平均学分绩点" numFmtId="0"/>
    <cacheField name="补考重修科目数" numFmtId="0"/>
    <cacheField name="班级人数" numFmtId="0"/>
    <cacheField name="学业排名" numFmtId="0"/>
    <cacheField name="学业排名百分比" numFmtId="0"/>
    <cacheField name="总成绩排名" numFmtId="0"/>
    <cacheField name="总成绩排名百分比" numFmtId="0"/>
    <cacheField name="四级成绩" numFmtId="0"/>
    <cacheField name="六级成绩" numFmtId="0"/>
    <cacheField name="是否违纪" numFmtId="0"/>
    <cacheField name="申请奖励类别" numFmtId="0">
      <sharedItems containsBlank="1" count="5">
        <s v="优秀学生特等奖"/>
        <s v="学业优秀二等奖"/>
        <s v="优秀学生三等奖 "/>
        <s v="优秀学生一等奖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"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dataOnRows="1" autoFormatId="1" applyNumberFormats="0" applyBorderFormats="0" applyFontFormats="0" applyPatternFormats="0" applyAlignmentFormats="0" applyWidthHeightFormats="1" dataCaption="数据" updatedVersion="5" createdVersion="1" useAutoFormatting="1" compact="0" indent="0" compactData="0" gridDropZones="1" showDrill="0">
  <location ref="A3:F8" firstHeaderRow="1" firstDataRow="2" firstDataCol="1"/>
  <pivotFields count="18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5">
        <item x="0"/>
        <item h="1" x="3"/>
        <item x="1"/>
        <item x="2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Col" dataField="1" compact="0" outline="0" subtotalTop="0" showAll="0" includeNewItemsInFilter="1">
      <items count="6">
        <item x="0"/>
        <item x="4"/>
        <item x="1"/>
        <item x="2"/>
        <item x="3"/>
        <item t="default"/>
      </items>
    </pivotField>
  </pivotFields>
  <rowFields count="1">
    <field x="3"/>
  </rowFields>
  <rowItems count="4">
    <i>
      <x/>
    </i>
    <i>
      <x v="2"/>
    </i>
    <i>
      <x v="3"/>
    </i>
    <i t="grand">
      <x/>
    </i>
  </rowItems>
  <colFields count="1">
    <field x="17"/>
  </colFields>
  <colItems count="5">
    <i>
      <x/>
    </i>
    <i>
      <x v="2"/>
    </i>
    <i>
      <x v="3"/>
    </i>
    <i>
      <x v="4"/>
    </i>
    <i t="grand">
      <x/>
    </i>
  </colItems>
  <dataFields count="1">
    <dataField name="计数项:申请奖励类别" fld="17" subtotal="count" baseField="0" baseItem="0"/>
  </dataFields>
  <pivotTableStyleInfo showRowHeaders="1" showColHeaders="1" showLastColumn="1"/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7"/>
  <sheetViews>
    <sheetView zoomScale="80" zoomScaleNormal="80" workbookViewId="0">
      <selection activeCell="B2" sqref="B2:L37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style="24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25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17</v>
      </c>
      <c r="C2" s="20">
        <v>2023</v>
      </c>
      <c r="D2" s="20" t="s">
        <v>18</v>
      </c>
      <c r="E2" s="20" t="s">
        <v>19</v>
      </c>
      <c r="F2" s="20">
        <v>96</v>
      </c>
      <c r="G2" s="20">
        <v>93.5</v>
      </c>
      <c r="H2" s="20">
        <v>73</v>
      </c>
      <c r="I2" s="20">
        <v>77</v>
      </c>
      <c r="J2" s="21">
        <f>F2*0.15+G2*0.7+H2*0.1+I2*0.05</f>
        <v>91</v>
      </c>
      <c r="K2" s="21">
        <v>4.35</v>
      </c>
      <c r="L2" s="20" t="s">
        <v>20</v>
      </c>
      <c r="M2" s="20">
        <v>36</v>
      </c>
      <c r="N2" s="20">
        <f>RANK(K2,$K$2:$K$46)</f>
        <v>1</v>
      </c>
      <c r="O2" s="22">
        <f t="shared" ref="O2:O37" si="0">N2/M2</f>
        <v>0.0277777777777778</v>
      </c>
      <c r="P2" s="20">
        <f>RANK(J2,$J$2:$J$56)</f>
        <v>1</v>
      </c>
      <c r="Q2" s="23">
        <f t="shared" ref="Q2:Q37" si="1">P2/M2</f>
        <v>0.0277777777777778</v>
      </c>
    </row>
    <row r="3" spans="1:17">
      <c r="A3" s="20">
        <v>2</v>
      </c>
      <c r="B3" s="20" t="s">
        <v>21</v>
      </c>
      <c r="C3" s="20">
        <v>2023</v>
      </c>
      <c r="D3" s="20" t="s">
        <v>18</v>
      </c>
      <c r="E3" s="20" t="s">
        <v>19</v>
      </c>
      <c r="F3" s="20">
        <v>99</v>
      </c>
      <c r="G3" s="20">
        <v>89.8</v>
      </c>
      <c r="H3" s="20">
        <v>73.5</v>
      </c>
      <c r="I3" s="20">
        <v>86.5</v>
      </c>
      <c r="J3" s="21">
        <f t="shared" ref="J3:J37" si="2">F3*0.15+G3*0.7+H3*0.1+I3*0.05</f>
        <v>89.385</v>
      </c>
      <c r="K3" s="21">
        <v>3.98</v>
      </c>
      <c r="L3" s="20" t="s">
        <v>20</v>
      </c>
      <c r="M3" s="20">
        <v>36</v>
      </c>
      <c r="N3" s="20">
        <f t="shared" ref="N3:N37" si="3">RANK(K3,$K$2:$K$46)</f>
        <v>2</v>
      </c>
      <c r="O3" s="22">
        <f t="shared" si="0"/>
        <v>0.0555555555555556</v>
      </c>
      <c r="P3" s="20">
        <f>RANK(J3,$J$2:$J$56)</f>
        <v>2</v>
      </c>
      <c r="Q3" s="23">
        <f t="shared" si="1"/>
        <v>0.0555555555555556</v>
      </c>
    </row>
    <row r="4" spans="1:17">
      <c r="A4" s="20">
        <v>3</v>
      </c>
      <c r="B4" s="20" t="s">
        <v>22</v>
      </c>
      <c r="C4" s="20">
        <v>2023</v>
      </c>
      <c r="D4" s="20" t="s">
        <v>18</v>
      </c>
      <c r="E4" s="20" t="s">
        <v>19</v>
      </c>
      <c r="F4" s="20">
        <v>100</v>
      </c>
      <c r="G4" s="20">
        <v>84.2</v>
      </c>
      <c r="H4" s="20">
        <v>71.5</v>
      </c>
      <c r="I4" s="20">
        <v>97.8</v>
      </c>
      <c r="J4" s="21">
        <f t="shared" si="2"/>
        <v>85.98</v>
      </c>
      <c r="K4" s="21">
        <v>3.42</v>
      </c>
      <c r="L4" s="20" t="s">
        <v>20</v>
      </c>
      <c r="M4" s="20">
        <v>36</v>
      </c>
      <c r="N4" s="20">
        <f t="shared" si="3"/>
        <v>6</v>
      </c>
      <c r="O4" s="22">
        <f t="shared" si="0"/>
        <v>0.166666666666667</v>
      </c>
      <c r="P4" s="20">
        <f>RANK(J4,$J$2:$J$37)</f>
        <v>3</v>
      </c>
      <c r="Q4" s="23">
        <f t="shared" si="1"/>
        <v>0.0833333333333333</v>
      </c>
    </row>
    <row r="5" spans="1:17">
      <c r="A5" s="20">
        <v>4</v>
      </c>
      <c r="B5" s="20" t="s">
        <v>23</v>
      </c>
      <c r="C5" s="20">
        <v>2023</v>
      </c>
      <c r="D5" s="20" t="s">
        <v>18</v>
      </c>
      <c r="E5" s="20" t="s">
        <v>19</v>
      </c>
      <c r="F5" s="20">
        <v>92</v>
      </c>
      <c r="G5" s="20">
        <v>88.3</v>
      </c>
      <c r="H5" s="20">
        <v>70</v>
      </c>
      <c r="I5" s="20">
        <v>60</v>
      </c>
      <c r="J5" s="21">
        <f t="shared" si="2"/>
        <v>85.61</v>
      </c>
      <c r="K5" s="21">
        <v>3.83</v>
      </c>
      <c r="L5" s="20" t="s">
        <v>20</v>
      </c>
      <c r="M5" s="20">
        <v>36</v>
      </c>
      <c r="N5" s="20">
        <f t="shared" si="3"/>
        <v>3</v>
      </c>
      <c r="O5" s="22">
        <f t="shared" si="0"/>
        <v>0.0833333333333333</v>
      </c>
      <c r="P5" s="20">
        <f>RANK(J5,$J$2:$J$56)</f>
        <v>4</v>
      </c>
      <c r="Q5" s="23">
        <f t="shared" si="1"/>
        <v>0.111111111111111</v>
      </c>
    </row>
    <row r="6" spans="1:17">
      <c r="A6" s="20">
        <v>5</v>
      </c>
      <c r="B6" s="20" t="s">
        <v>24</v>
      </c>
      <c r="C6" s="20">
        <v>2023</v>
      </c>
      <c r="D6" s="20" t="s">
        <v>18</v>
      </c>
      <c r="E6" s="20" t="s">
        <v>19</v>
      </c>
      <c r="F6" s="20">
        <v>86</v>
      </c>
      <c r="G6" s="20">
        <v>88.2</v>
      </c>
      <c r="H6" s="20">
        <v>70</v>
      </c>
      <c r="I6" s="20">
        <v>63</v>
      </c>
      <c r="J6" s="21">
        <f t="shared" si="2"/>
        <v>84.79</v>
      </c>
      <c r="K6" s="21">
        <v>3.82</v>
      </c>
      <c r="L6" s="20" t="s">
        <v>20</v>
      </c>
      <c r="M6" s="20">
        <v>36</v>
      </c>
      <c r="N6" s="20">
        <f t="shared" si="3"/>
        <v>4</v>
      </c>
      <c r="O6" s="22">
        <f t="shared" si="0"/>
        <v>0.111111111111111</v>
      </c>
      <c r="P6" s="20">
        <f>RANK(J6,$J$2:$J$56)</f>
        <v>5</v>
      </c>
      <c r="Q6" s="23">
        <f t="shared" si="1"/>
        <v>0.138888888888889</v>
      </c>
    </row>
    <row r="7" spans="1:17">
      <c r="A7" s="20">
        <v>6</v>
      </c>
      <c r="B7" s="20" t="s">
        <v>25</v>
      </c>
      <c r="C7" s="20">
        <v>2023</v>
      </c>
      <c r="D7" s="20" t="s">
        <v>18</v>
      </c>
      <c r="E7" s="20" t="s">
        <v>19</v>
      </c>
      <c r="F7" s="20">
        <v>98</v>
      </c>
      <c r="G7" s="20">
        <v>83.6</v>
      </c>
      <c r="H7" s="20">
        <v>70</v>
      </c>
      <c r="I7" s="20">
        <v>86.5</v>
      </c>
      <c r="J7" s="21">
        <f t="shared" si="2"/>
        <v>84.545</v>
      </c>
      <c r="K7" s="21">
        <v>3.36</v>
      </c>
      <c r="L7" s="20" t="s">
        <v>20</v>
      </c>
      <c r="M7" s="20">
        <v>36</v>
      </c>
      <c r="N7" s="20">
        <f t="shared" si="3"/>
        <v>8</v>
      </c>
      <c r="O7" s="22">
        <f t="shared" si="0"/>
        <v>0.222222222222222</v>
      </c>
      <c r="P7" s="20">
        <f>RANK(J7,$J$2:$J$37)</f>
        <v>6</v>
      </c>
      <c r="Q7" s="23">
        <f t="shared" si="1"/>
        <v>0.166666666666667</v>
      </c>
    </row>
    <row r="8" spans="1:17">
      <c r="A8" s="20">
        <v>7</v>
      </c>
      <c r="B8" s="20" t="s">
        <v>26</v>
      </c>
      <c r="C8" s="20">
        <v>2023</v>
      </c>
      <c r="D8" s="20" t="s">
        <v>18</v>
      </c>
      <c r="E8" s="20" t="s">
        <v>19</v>
      </c>
      <c r="F8" s="20">
        <v>81</v>
      </c>
      <c r="G8" s="20">
        <v>84.8</v>
      </c>
      <c r="H8" s="20">
        <v>70</v>
      </c>
      <c r="I8" s="20">
        <v>60</v>
      </c>
      <c r="J8" s="21">
        <f t="shared" si="2"/>
        <v>81.51</v>
      </c>
      <c r="K8" s="21">
        <v>3.48</v>
      </c>
      <c r="L8" s="20" t="s">
        <v>20</v>
      </c>
      <c r="M8" s="20">
        <v>36</v>
      </c>
      <c r="N8" s="20">
        <f t="shared" si="3"/>
        <v>5</v>
      </c>
      <c r="O8" s="22">
        <f t="shared" si="0"/>
        <v>0.138888888888889</v>
      </c>
      <c r="P8" s="20">
        <f>RANK(J8,$J$2:$J$56)</f>
        <v>7</v>
      </c>
      <c r="Q8" s="23">
        <f t="shared" si="1"/>
        <v>0.194444444444444</v>
      </c>
    </row>
    <row r="9" spans="1:17">
      <c r="A9" s="20">
        <v>8</v>
      </c>
      <c r="B9" s="20" t="s">
        <v>27</v>
      </c>
      <c r="C9" s="20">
        <v>2023</v>
      </c>
      <c r="D9" s="20" t="s">
        <v>18</v>
      </c>
      <c r="E9" s="20" t="s">
        <v>19</v>
      </c>
      <c r="F9" s="20">
        <v>83</v>
      </c>
      <c r="G9" s="20">
        <v>84</v>
      </c>
      <c r="H9" s="20">
        <v>70</v>
      </c>
      <c r="I9" s="20">
        <v>60</v>
      </c>
      <c r="J9" s="21">
        <f t="shared" si="2"/>
        <v>81.25</v>
      </c>
      <c r="K9" s="21">
        <v>3.4</v>
      </c>
      <c r="L9" s="20" t="s">
        <v>20</v>
      </c>
      <c r="M9" s="20">
        <v>36</v>
      </c>
      <c r="N9" s="20">
        <f t="shared" si="3"/>
        <v>7</v>
      </c>
      <c r="O9" s="22">
        <f t="shared" si="0"/>
        <v>0.194444444444444</v>
      </c>
      <c r="P9" s="20">
        <f t="shared" ref="P9:P37" si="4">RANK(J9,$J$2:$J$37)</f>
        <v>8</v>
      </c>
      <c r="Q9" s="23">
        <f t="shared" si="1"/>
        <v>0.222222222222222</v>
      </c>
    </row>
    <row r="10" spans="1:17">
      <c r="A10" s="20">
        <v>9</v>
      </c>
      <c r="B10" s="20" t="s">
        <v>28</v>
      </c>
      <c r="C10" s="20">
        <v>2023</v>
      </c>
      <c r="D10" s="20" t="s">
        <v>18</v>
      </c>
      <c r="E10" s="20" t="s">
        <v>19</v>
      </c>
      <c r="F10" s="20">
        <v>81</v>
      </c>
      <c r="G10" s="20">
        <v>83.4</v>
      </c>
      <c r="H10" s="20">
        <v>72.5</v>
      </c>
      <c r="I10" s="20">
        <v>60</v>
      </c>
      <c r="J10" s="21">
        <f t="shared" si="2"/>
        <v>80.78</v>
      </c>
      <c r="K10" s="21">
        <v>3.34</v>
      </c>
      <c r="L10" s="20" t="s">
        <v>20</v>
      </c>
      <c r="M10" s="20">
        <v>36</v>
      </c>
      <c r="N10" s="20">
        <f t="shared" si="3"/>
        <v>9</v>
      </c>
      <c r="O10" s="22">
        <f t="shared" si="0"/>
        <v>0.25</v>
      </c>
      <c r="P10" s="20">
        <f t="shared" si="4"/>
        <v>9</v>
      </c>
      <c r="Q10" s="23">
        <f t="shared" si="1"/>
        <v>0.25</v>
      </c>
    </row>
    <row r="11" spans="1:17">
      <c r="A11" s="20">
        <v>10</v>
      </c>
      <c r="B11" s="20" t="s">
        <v>29</v>
      </c>
      <c r="C11" s="20">
        <v>2023</v>
      </c>
      <c r="D11" s="20" t="s">
        <v>18</v>
      </c>
      <c r="E11" s="20" t="s">
        <v>19</v>
      </c>
      <c r="F11" s="20">
        <v>85</v>
      </c>
      <c r="G11" s="20">
        <v>81.7</v>
      </c>
      <c r="H11" s="20">
        <v>70</v>
      </c>
      <c r="I11" s="20">
        <v>60</v>
      </c>
      <c r="J11" s="21">
        <f t="shared" si="2"/>
        <v>79.94</v>
      </c>
      <c r="K11" s="21">
        <v>3.17</v>
      </c>
      <c r="L11" s="20" t="s">
        <v>20</v>
      </c>
      <c r="M11" s="20">
        <v>36</v>
      </c>
      <c r="N11" s="20">
        <f t="shared" si="3"/>
        <v>11</v>
      </c>
      <c r="O11" s="22">
        <f t="shared" si="0"/>
        <v>0.305555555555556</v>
      </c>
      <c r="P11" s="20">
        <f t="shared" si="4"/>
        <v>10</v>
      </c>
      <c r="Q11" s="23">
        <f t="shared" si="1"/>
        <v>0.277777777777778</v>
      </c>
    </row>
    <row r="12" spans="1:17">
      <c r="A12" s="20">
        <v>11</v>
      </c>
      <c r="B12" s="20" t="s">
        <v>30</v>
      </c>
      <c r="C12" s="20">
        <v>2023</v>
      </c>
      <c r="D12" s="20" t="s">
        <v>18</v>
      </c>
      <c r="E12" s="20" t="s">
        <v>19</v>
      </c>
      <c r="F12" s="20">
        <v>81</v>
      </c>
      <c r="G12" s="20">
        <v>82.4</v>
      </c>
      <c r="H12" s="20">
        <v>70</v>
      </c>
      <c r="I12" s="20">
        <v>60</v>
      </c>
      <c r="J12" s="21">
        <f t="shared" si="2"/>
        <v>79.83</v>
      </c>
      <c r="K12" s="21">
        <v>3.24</v>
      </c>
      <c r="L12" s="20" t="s">
        <v>20</v>
      </c>
      <c r="M12" s="20">
        <v>36</v>
      </c>
      <c r="N12" s="20">
        <f t="shared" si="3"/>
        <v>10</v>
      </c>
      <c r="O12" s="22">
        <f t="shared" si="0"/>
        <v>0.277777777777778</v>
      </c>
      <c r="P12" s="20">
        <f t="shared" si="4"/>
        <v>11</v>
      </c>
      <c r="Q12" s="23">
        <f t="shared" si="1"/>
        <v>0.305555555555556</v>
      </c>
    </row>
    <row r="13" spans="1:17">
      <c r="A13" s="20">
        <v>12</v>
      </c>
      <c r="B13" s="20" t="s">
        <v>31</v>
      </c>
      <c r="C13" s="20">
        <v>2023</v>
      </c>
      <c r="D13" s="20" t="s">
        <v>18</v>
      </c>
      <c r="E13" s="20" t="s">
        <v>19</v>
      </c>
      <c r="F13" s="20">
        <v>82</v>
      </c>
      <c r="G13" s="20">
        <v>81.5</v>
      </c>
      <c r="H13" s="20">
        <v>70.5</v>
      </c>
      <c r="I13" s="20">
        <v>60</v>
      </c>
      <c r="J13" s="21">
        <f t="shared" si="2"/>
        <v>79.4</v>
      </c>
      <c r="K13" s="21">
        <v>3.15</v>
      </c>
      <c r="L13" s="20" t="s">
        <v>20</v>
      </c>
      <c r="M13" s="20">
        <v>36</v>
      </c>
      <c r="N13" s="20">
        <f t="shared" si="3"/>
        <v>13</v>
      </c>
      <c r="O13" s="22">
        <f t="shared" si="0"/>
        <v>0.361111111111111</v>
      </c>
      <c r="P13" s="20">
        <f t="shared" si="4"/>
        <v>12</v>
      </c>
      <c r="Q13" s="23">
        <f t="shared" si="1"/>
        <v>0.333333333333333</v>
      </c>
    </row>
    <row r="14" spans="1:17">
      <c r="A14" s="20">
        <v>13</v>
      </c>
      <c r="B14" s="20" t="s">
        <v>32</v>
      </c>
      <c r="C14" s="20">
        <v>2023</v>
      </c>
      <c r="D14" s="20" t="s">
        <v>18</v>
      </c>
      <c r="E14" s="20" t="s">
        <v>19</v>
      </c>
      <c r="F14" s="20">
        <v>80</v>
      </c>
      <c r="G14" s="20">
        <v>81.6</v>
      </c>
      <c r="H14" s="20">
        <v>70</v>
      </c>
      <c r="I14" s="20">
        <v>60</v>
      </c>
      <c r="J14" s="21">
        <f t="shared" si="2"/>
        <v>79.12</v>
      </c>
      <c r="K14" s="21">
        <v>3.16</v>
      </c>
      <c r="L14" s="20" t="s">
        <v>20</v>
      </c>
      <c r="M14" s="20">
        <v>36</v>
      </c>
      <c r="N14" s="20">
        <f t="shared" si="3"/>
        <v>12</v>
      </c>
      <c r="O14" s="22">
        <f t="shared" si="0"/>
        <v>0.333333333333333</v>
      </c>
      <c r="P14" s="20">
        <f t="shared" si="4"/>
        <v>13</v>
      </c>
      <c r="Q14" s="23">
        <f t="shared" si="1"/>
        <v>0.361111111111111</v>
      </c>
    </row>
    <row r="15" spans="1:17">
      <c r="A15" s="20">
        <v>14</v>
      </c>
      <c r="B15" s="20" t="s">
        <v>33</v>
      </c>
      <c r="C15" s="20">
        <v>2023</v>
      </c>
      <c r="D15" s="20" t="s">
        <v>18</v>
      </c>
      <c r="E15" s="20" t="s">
        <v>19</v>
      </c>
      <c r="F15" s="20">
        <v>80</v>
      </c>
      <c r="G15" s="20">
        <v>81.1</v>
      </c>
      <c r="H15" s="20">
        <v>70</v>
      </c>
      <c r="I15" s="20">
        <v>60</v>
      </c>
      <c r="J15" s="21">
        <f t="shared" si="2"/>
        <v>78.77</v>
      </c>
      <c r="K15" s="21">
        <v>3.11</v>
      </c>
      <c r="L15" s="20" t="s">
        <v>34</v>
      </c>
      <c r="M15" s="20">
        <v>36</v>
      </c>
      <c r="N15" s="20">
        <f t="shared" si="3"/>
        <v>14</v>
      </c>
      <c r="O15" s="22">
        <f t="shared" si="0"/>
        <v>0.388888888888889</v>
      </c>
      <c r="P15" s="20">
        <f t="shared" si="4"/>
        <v>14</v>
      </c>
      <c r="Q15" s="23">
        <f t="shared" si="1"/>
        <v>0.388888888888889</v>
      </c>
    </row>
    <row r="16" spans="1:17">
      <c r="A16" s="20">
        <v>15</v>
      </c>
      <c r="B16" s="20" t="s">
        <v>35</v>
      </c>
      <c r="C16" s="20">
        <v>2023</v>
      </c>
      <c r="D16" s="20" t="s">
        <v>18</v>
      </c>
      <c r="E16" s="20" t="s">
        <v>19</v>
      </c>
      <c r="F16" s="20">
        <v>86</v>
      </c>
      <c r="G16" s="20">
        <v>79</v>
      </c>
      <c r="H16" s="20">
        <v>70</v>
      </c>
      <c r="I16" s="20">
        <v>60</v>
      </c>
      <c r="J16" s="21">
        <f t="shared" si="2"/>
        <v>78.2</v>
      </c>
      <c r="K16" s="21">
        <v>2.9</v>
      </c>
      <c r="L16" s="20" t="s">
        <v>20</v>
      </c>
      <c r="M16" s="20">
        <v>36</v>
      </c>
      <c r="N16" s="20">
        <f t="shared" si="3"/>
        <v>18</v>
      </c>
      <c r="O16" s="22">
        <f t="shared" si="0"/>
        <v>0.5</v>
      </c>
      <c r="P16" s="20">
        <f t="shared" si="4"/>
        <v>15</v>
      </c>
      <c r="Q16" s="23">
        <f t="shared" si="1"/>
        <v>0.416666666666667</v>
      </c>
    </row>
    <row r="17" spans="1:17">
      <c r="A17" s="20">
        <v>16</v>
      </c>
      <c r="B17" s="20" t="s">
        <v>36</v>
      </c>
      <c r="C17" s="20">
        <v>2023</v>
      </c>
      <c r="D17" s="20" t="s">
        <v>18</v>
      </c>
      <c r="E17" s="20" t="s">
        <v>19</v>
      </c>
      <c r="F17" s="20">
        <v>81</v>
      </c>
      <c r="G17" s="20">
        <v>80</v>
      </c>
      <c r="H17" s="20">
        <v>70</v>
      </c>
      <c r="I17" s="20">
        <v>60</v>
      </c>
      <c r="J17" s="21">
        <f t="shared" si="2"/>
        <v>78.15</v>
      </c>
      <c r="K17" s="21">
        <v>3</v>
      </c>
      <c r="L17" s="20" t="s">
        <v>20</v>
      </c>
      <c r="M17" s="20">
        <v>36</v>
      </c>
      <c r="N17" s="20">
        <f t="shared" si="3"/>
        <v>15</v>
      </c>
      <c r="O17" s="22">
        <f t="shared" si="0"/>
        <v>0.416666666666667</v>
      </c>
      <c r="P17" s="20">
        <f t="shared" si="4"/>
        <v>16</v>
      </c>
      <c r="Q17" s="23">
        <f t="shared" si="1"/>
        <v>0.444444444444444</v>
      </c>
    </row>
    <row r="18" spans="1:17">
      <c r="A18" s="20">
        <v>17</v>
      </c>
      <c r="B18" s="20" t="s">
        <v>37</v>
      </c>
      <c r="C18" s="20">
        <v>2023</v>
      </c>
      <c r="D18" s="20" t="s">
        <v>18</v>
      </c>
      <c r="E18" s="20" t="s">
        <v>19</v>
      </c>
      <c r="F18" s="20">
        <v>84</v>
      </c>
      <c r="G18" s="20">
        <v>79.2</v>
      </c>
      <c r="H18" s="20">
        <v>70</v>
      </c>
      <c r="I18" s="20">
        <v>60.5</v>
      </c>
      <c r="J18" s="21">
        <f t="shared" si="2"/>
        <v>78.065</v>
      </c>
      <c r="K18" s="21">
        <v>2.92</v>
      </c>
      <c r="L18" s="20" t="s">
        <v>20</v>
      </c>
      <c r="M18" s="20">
        <v>36</v>
      </c>
      <c r="N18" s="20">
        <f t="shared" si="3"/>
        <v>17</v>
      </c>
      <c r="O18" s="22">
        <f t="shared" si="0"/>
        <v>0.472222222222222</v>
      </c>
      <c r="P18" s="20">
        <f t="shared" si="4"/>
        <v>17</v>
      </c>
      <c r="Q18" s="23">
        <f t="shared" si="1"/>
        <v>0.472222222222222</v>
      </c>
    </row>
    <row r="19" spans="1:17">
      <c r="A19" s="20">
        <v>18</v>
      </c>
      <c r="B19" s="20" t="s">
        <v>38</v>
      </c>
      <c r="C19" s="20">
        <v>2023</v>
      </c>
      <c r="D19" s="20" t="s">
        <v>18</v>
      </c>
      <c r="E19" s="20" t="s">
        <v>19</v>
      </c>
      <c r="F19" s="20">
        <v>80</v>
      </c>
      <c r="G19" s="20">
        <v>79.9</v>
      </c>
      <c r="H19" s="20">
        <v>70</v>
      </c>
      <c r="I19" s="20">
        <v>60</v>
      </c>
      <c r="J19" s="21">
        <f t="shared" si="2"/>
        <v>77.93</v>
      </c>
      <c r="K19" s="21">
        <v>2.99</v>
      </c>
      <c r="L19" s="20" t="s">
        <v>20</v>
      </c>
      <c r="M19" s="20">
        <v>36</v>
      </c>
      <c r="N19" s="20">
        <f t="shared" si="3"/>
        <v>16</v>
      </c>
      <c r="O19" s="22">
        <f t="shared" si="0"/>
        <v>0.444444444444444</v>
      </c>
      <c r="P19" s="20">
        <f t="shared" si="4"/>
        <v>18</v>
      </c>
      <c r="Q19" s="23">
        <f t="shared" si="1"/>
        <v>0.5</v>
      </c>
    </row>
    <row r="20" spans="1:17">
      <c r="A20" s="20">
        <v>19</v>
      </c>
      <c r="B20" s="20" t="s">
        <v>39</v>
      </c>
      <c r="C20" s="20">
        <v>2023</v>
      </c>
      <c r="D20" s="20" t="s">
        <v>18</v>
      </c>
      <c r="E20" s="20" t="s">
        <v>19</v>
      </c>
      <c r="F20" s="20">
        <v>87</v>
      </c>
      <c r="G20" s="20">
        <v>78.3</v>
      </c>
      <c r="H20" s="20">
        <v>70.5</v>
      </c>
      <c r="I20" s="20">
        <v>60</v>
      </c>
      <c r="J20" s="21">
        <f t="shared" si="2"/>
        <v>77.91</v>
      </c>
      <c r="K20" s="21">
        <v>2.83</v>
      </c>
      <c r="L20" s="20" t="s">
        <v>34</v>
      </c>
      <c r="M20" s="20">
        <v>36</v>
      </c>
      <c r="N20" s="20">
        <f t="shared" si="3"/>
        <v>21</v>
      </c>
      <c r="O20" s="22">
        <f t="shared" si="0"/>
        <v>0.583333333333333</v>
      </c>
      <c r="P20" s="20">
        <f t="shared" si="4"/>
        <v>19</v>
      </c>
      <c r="Q20" s="23">
        <f t="shared" si="1"/>
        <v>0.527777777777778</v>
      </c>
    </row>
    <row r="21" spans="1:17">
      <c r="A21" s="20">
        <v>20</v>
      </c>
      <c r="B21" s="20" t="s">
        <v>40</v>
      </c>
      <c r="C21" s="20">
        <v>2023</v>
      </c>
      <c r="D21" s="20" t="s">
        <v>18</v>
      </c>
      <c r="E21" s="20" t="s">
        <v>19</v>
      </c>
      <c r="F21" s="20">
        <v>81</v>
      </c>
      <c r="G21" s="20">
        <v>78.5</v>
      </c>
      <c r="H21" s="20">
        <v>70</v>
      </c>
      <c r="I21" s="20">
        <v>60</v>
      </c>
      <c r="J21" s="21">
        <f t="shared" si="2"/>
        <v>77.1</v>
      </c>
      <c r="K21" s="21">
        <v>2.85</v>
      </c>
      <c r="L21" s="20" t="s">
        <v>20</v>
      </c>
      <c r="M21" s="20">
        <v>36</v>
      </c>
      <c r="N21" s="20">
        <f t="shared" si="3"/>
        <v>19</v>
      </c>
      <c r="O21" s="22">
        <f t="shared" si="0"/>
        <v>0.527777777777778</v>
      </c>
      <c r="P21" s="20">
        <f t="shared" si="4"/>
        <v>20</v>
      </c>
      <c r="Q21" s="23">
        <f t="shared" si="1"/>
        <v>0.555555555555556</v>
      </c>
    </row>
    <row r="22" spans="1:17">
      <c r="A22" s="20">
        <v>21</v>
      </c>
      <c r="B22" s="20" t="s">
        <v>41</v>
      </c>
      <c r="C22" s="20">
        <v>2023</v>
      </c>
      <c r="D22" s="20" t="s">
        <v>18</v>
      </c>
      <c r="E22" s="20" t="s">
        <v>19</v>
      </c>
      <c r="F22" s="20">
        <v>80</v>
      </c>
      <c r="G22" s="20">
        <v>78.4</v>
      </c>
      <c r="H22" s="20">
        <v>70</v>
      </c>
      <c r="I22" s="20">
        <v>60</v>
      </c>
      <c r="J22" s="21">
        <f t="shared" si="2"/>
        <v>76.88</v>
      </c>
      <c r="K22" s="21">
        <v>2.84</v>
      </c>
      <c r="L22" s="20" t="s">
        <v>20</v>
      </c>
      <c r="M22" s="20">
        <v>36</v>
      </c>
      <c r="N22" s="20">
        <f t="shared" si="3"/>
        <v>20</v>
      </c>
      <c r="O22" s="22">
        <f t="shared" si="0"/>
        <v>0.555555555555556</v>
      </c>
      <c r="P22" s="20">
        <f t="shared" si="4"/>
        <v>21</v>
      </c>
      <c r="Q22" s="23">
        <f t="shared" si="1"/>
        <v>0.583333333333333</v>
      </c>
    </row>
    <row r="23" spans="1:17">
      <c r="A23" s="20">
        <v>22</v>
      </c>
      <c r="B23" s="20" t="s">
        <v>42</v>
      </c>
      <c r="C23" s="20">
        <v>2023</v>
      </c>
      <c r="D23" s="20" t="s">
        <v>18</v>
      </c>
      <c r="E23" s="20" t="s">
        <v>19</v>
      </c>
      <c r="F23" s="20">
        <v>81</v>
      </c>
      <c r="G23" s="20">
        <v>77.6</v>
      </c>
      <c r="H23" s="20">
        <v>70.5</v>
      </c>
      <c r="I23" s="20">
        <v>60</v>
      </c>
      <c r="J23" s="21">
        <f t="shared" si="2"/>
        <v>76.52</v>
      </c>
      <c r="K23" s="21">
        <v>2.76</v>
      </c>
      <c r="L23" s="20" t="s">
        <v>20</v>
      </c>
      <c r="M23" s="20">
        <v>36</v>
      </c>
      <c r="N23" s="20">
        <f t="shared" si="3"/>
        <v>22</v>
      </c>
      <c r="O23" s="22">
        <f t="shared" si="0"/>
        <v>0.611111111111111</v>
      </c>
      <c r="P23" s="20">
        <f t="shared" si="4"/>
        <v>22</v>
      </c>
      <c r="Q23" s="23">
        <f t="shared" si="1"/>
        <v>0.611111111111111</v>
      </c>
    </row>
    <row r="24" spans="1:17">
      <c r="A24" s="20">
        <v>23</v>
      </c>
      <c r="B24" s="20" t="s">
        <v>43</v>
      </c>
      <c r="C24" s="20">
        <v>2023</v>
      </c>
      <c r="D24" s="20" t="s">
        <v>18</v>
      </c>
      <c r="E24" s="20" t="s">
        <v>19</v>
      </c>
      <c r="F24" s="20">
        <v>82</v>
      </c>
      <c r="G24" s="20">
        <v>77.1</v>
      </c>
      <c r="H24" s="20">
        <v>70</v>
      </c>
      <c r="I24" s="20">
        <v>60</v>
      </c>
      <c r="J24" s="21">
        <f t="shared" si="2"/>
        <v>76.27</v>
      </c>
      <c r="K24" s="21">
        <v>2.71</v>
      </c>
      <c r="L24" s="20" t="s">
        <v>20</v>
      </c>
      <c r="M24" s="20">
        <v>36</v>
      </c>
      <c r="N24" s="20">
        <f t="shared" si="3"/>
        <v>23</v>
      </c>
      <c r="O24" s="22">
        <f t="shared" si="0"/>
        <v>0.638888888888889</v>
      </c>
      <c r="P24" s="20">
        <f t="shared" si="4"/>
        <v>23</v>
      </c>
      <c r="Q24" s="23">
        <f t="shared" si="1"/>
        <v>0.638888888888889</v>
      </c>
    </row>
    <row r="25" spans="1:17">
      <c r="A25" s="20">
        <v>24</v>
      </c>
      <c r="B25" s="20" t="s">
        <v>44</v>
      </c>
      <c r="C25" s="20">
        <v>2023</v>
      </c>
      <c r="D25" s="20" t="s">
        <v>18</v>
      </c>
      <c r="E25" s="20" t="s">
        <v>19</v>
      </c>
      <c r="F25" s="20">
        <v>82</v>
      </c>
      <c r="G25" s="20">
        <v>76.5</v>
      </c>
      <c r="H25" s="20">
        <v>70</v>
      </c>
      <c r="I25" s="20">
        <v>60</v>
      </c>
      <c r="J25" s="21">
        <f t="shared" si="2"/>
        <v>75.85</v>
      </c>
      <c r="K25" s="21">
        <v>2.65</v>
      </c>
      <c r="L25" s="20" t="s">
        <v>20</v>
      </c>
      <c r="M25" s="20">
        <v>36</v>
      </c>
      <c r="N25" s="20">
        <f t="shared" si="3"/>
        <v>25</v>
      </c>
      <c r="O25" s="22">
        <f t="shared" si="0"/>
        <v>0.694444444444444</v>
      </c>
      <c r="P25" s="20">
        <f t="shared" si="4"/>
        <v>24</v>
      </c>
      <c r="Q25" s="23">
        <f t="shared" si="1"/>
        <v>0.666666666666667</v>
      </c>
    </row>
    <row r="26" spans="1:17">
      <c r="A26" s="20">
        <v>25</v>
      </c>
      <c r="B26" s="20" t="s">
        <v>45</v>
      </c>
      <c r="C26" s="20">
        <v>2023</v>
      </c>
      <c r="D26" s="20" t="s">
        <v>18</v>
      </c>
      <c r="E26" s="20" t="s">
        <v>19</v>
      </c>
      <c r="F26" s="20">
        <v>80</v>
      </c>
      <c r="G26" s="20">
        <v>76.6</v>
      </c>
      <c r="H26" s="20">
        <v>70</v>
      </c>
      <c r="I26" s="20">
        <v>60</v>
      </c>
      <c r="J26" s="21">
        <f t="shared" si="2"/>
        <v>75.62</v>
      </c>
      <c r="K26" s="21">
        <v>2.66</v>
      </c>
      <c r="L26" s="20" t="s">
        <v>34</v>
      </c>
      <c r="M26" s="20">
        <v>36</v>
      </c>
      <c r="N26" s="20">
        <f t="shared" si="3"/>
        <v>24</v>
      </c>
      <c r="O26" s="22">
        <f t="shared" si="0"/>
        <v>0.666666666666667</v>
      </c>
      <c r="P26" s="20">
        <f t="shared" si="4"/>
        <v>25</v>
      </c>
      <c r="Q26" s="23">
        <f t="shared" si="1"/>
        <v>0.694444444444444</v>
      </c>
    </row>
    <row r="27" spans="1:17">
      <c r="A27" s="20">
        <v>26</v>
      </c>
      <c r="B27" s="20" t="s">
        <v>46</v>
      </c>
      <c r="C27" s="20">
        <v>2023</v>
      </c>
      <c r="D27" s="20" t="s">
        <v>18</v>
      </c>
      <c r="E27" s="20" t="s">
        <v>19</v>
      </c>
      <c r="F27" s="20">
        <v>80</v>
      </c>
      <c r="G27" s="20">
        <v>76.4</v>
      </c>
      <c r="H27" s="20">
        <v>70</v>
      </c>
      <c r="I27" s="20">
        <v>60</v>
      </c>
      <c r="J27" s="21">
        <f t="shared" si="2"/>
        <v>75.48</v>
      </c>
      <c r="K27" s="21">
        <v>2.64</v>
      </c>
      <c r="L27" s="20" t="s">
        <v>20</v>
      </c>
      <c r="M27" s="20">
        <v>36</v>
      </c>
      <c r="N27" s="20">
        <f t="shared" si="3"/>
        <v>26</v>
      </c>
      <c r="O27" s="22">
        <f t="shared" si="0"/>
        <v>0.722222222222222</v>
      </c>
      <c r="P27" s="20">
        <f t="shared" si="4"/>
        <v>26</v>
      </c>
      <c r="Q27" s="23">
        <f t="shared" si="1"/>
        <v>0.722222222222222</v>
      </c>
    </row>
    <row r="28" spans="1:17">
      <c r="A28" s="20">
        <v>27</v>
      </c>
      <c r="B28" s="20" t="s">
        <v>47</v>
      </c>
      <c r="C28" s="20">
        <v>2023</v>
      </c>
      <c r="D28" s="20" t="s">
        <v>18</v>
      </c>
      <c r="E28" s="20" t="s">
        <v>19</v>
      </c>
      <c r="F28" s="20">
        <v>80</v>
      </c>
      <c r="G28" s="20">
        <v>76.4</v>
      </c>
      <c r="H28" s="20">
        <v>70</v>
      </c>
      <c r="I28" s="20">
        <v>60</v>
      </c>
      <c r="J28" s="21">
        <f t="shared" si="2"/>
        <v>75.48</v>
      </c>
      <c r="K28" s="21">
        <v>2.64</v>
      </c>
      <c r="L28" s="20" t="s">
        <v>34</v>
      </c>
      <c r="M28" s="20">
        <v>36</v>
      </c>
      <c r="N28" s="20">
        <f t="shared" si="3"/>
        <v>26</v>
      </c>
      <c r="O28" s="22">
        <f t="shared" si="0"/>
        <v>0.722222222222222</v>
      </c>
      <c r="P28" s="20">
        <f t="shared" si="4"/>
        <v>26</v>
      </c>
      <c r="Q28" s="23">
        <f t="shared" si="1"/>
        <v>0.722222222222222</v>
      </c>
    </row>
    <row r="29" spans="1:17">
      <c r="A29" s="20">
        <v>28</v>
      </c>
      <c r="B29" s="20" t="s">
        <v>48</v>
      </c>
      <c r="C29" s="20">
        <v>2023</v>
      </c>
      <c r="D29" s="20" t="s">
        <v>18</v>
      </c>
      <c r="E29" s="20" t="s">
        <v>19</v>
      </c>
      <c r="F29" s="20">
        <v>80</v>
      </c>
      <c r="G29" s="20">
        <v>76.3</v>
      </c>
      <c r="H29" s="20">
        <v>70</v>
      </c>
      <c r="I29" s="20">
        <v>60</v>
      </c>
      <c r="J29" s="21">
        <f t="shared" si="2"/>
        <v>75.41</v>
      </c>
      <c r="K29" s="21">
        <v>2.63</v>
      </c>
      <c r="L29" s="20" t="s">
        <v>20</v>
      </c>
      <c r="M29" s="20">
        <v>36</v>
      </c>
      <c r="N29" s="20">
        <f t="shared" si="3"/>
        <v>28</v>
      </c>
      <c r="O29" s="22">
        <f t="shared" si="0"/>
        <v>0.777777777777778</v>
      </c>
      <c r="P29" s="20">
        <f t="shared" si="4"/>
        <v>28</v>
      </c>
      <c r="Q29" s="23">
        <f t="shared" si="1"/>
        <v>0.777777777777778</v>
      </c>
    </row>
    <row r="30" spans="1:17">
      <c r="A30" s="20">
        <v>29</v>
      </c>
      <c r="B30" s="20" t="s">
        <v>49</v>
      </c>
      <c r="C30" s="20">
        <v>2023</v>
      </c>
      <c r="D30" s="20" t="s">
        <v>18</v>
      </c>
      <c r="E30" s="20" t="s">
        <v>19</v>
      </c>
      <c r="F30" s="20">
        <v>80</v>
      </c>
      <c r="G30" s="20">
        <v>76.1</v>
      </c>
      <c r="H30" s="20">
        <v>70</v>
      </c>
      <c r="I30" s="20">
        <v>60</v>
      </c>
      <c r="J30" s="21">
        <f t="shared" si="2"/>
        <v>75.27</v>
      </c>
      <c r="K30" s="21">
        <v>2.61</v>
      </c>
      <c r="L30" s="20" t="s">
        <v>34</v>
      </c>
      <c r="M30" s="20">
        <v>36</v>
      </c>
      <c r="N30" s="20">
        <f t="shared" si="3"/>
        <v>29</v>
      </c>
      <c r="O30" s="22">
        <f t="shared" si="0"/>
        <v>0.805555555555556</v>
      </c>
      <c r="P30" s="20">
        <f t="shared" si="4"/>
        <v>29</v>
      </c>
      <c r="Q30" s="23">
        <f t="shared" si="1"/>
        <v>0.805555555555556</v>
      </c>
    </row>
    <row r="31" spans="1:17">
      <c r="A31" s="20">
        <v>30</v>
      </c>
      <c r="B31" s="20" t="s">
        <v>50</v>
      </c>
      <c r="C31" s="20">
        <v>2023</v>
      </c>
      <c r="D31" s="20" t="s">
        <v>18</v>
      </c>
      <c r="E31" s="20" t="s">
        <v>19</v>
      </c>
      <c r="F31" s="20">
        <v>80</v>
      </c>
      <c r="G31" s="20">
        <v>75.7</v>
      </c>
      <c r="H31" s="20">
        <v>70</v>
      </c>
      <c r="I31" s="20">
        <v>60</v>
      </c>
      <c r="J31" s="21">
        <f t="shared" si="2"/>
        <v>74.99</v>
      </c>
      <c r="K31" s="21">
        <v>2.57</v>
      </c>
      <c r="L31" s="20" t="s">
        <v>20</v>
      </c>
      <c r="M31" s="20">
        <v>36</v>
      </c>
      <c r="N31" s="20">
        <f t="shared" si="3"/>
        <v>30</v>
      </c>
      <c r="O31" s="22">
        <f t="shared" si="0"/>
        <v>0.833333333333333</v>
      </c>
      <c r="P31" s="20">
        <f t="shared" si="4"/>
        <v>30</v>
      </c>
      <c r="Q31" s="23">
        <f t="shared" si="1"/>
        <v>0.833333333333333</v>
      </c>
    </row>
    <row r="32" spans="1:17">
      <c r="A32" s="20">
        <v>31</v>
      </c>
      <c r="B32" s="20" t="s">
        <v>51</v>
      </c>
      <c r="C32" s="20">
        <v>2023</v>
      </c>
      <c r="D32" s="20" t="s">
        <v>18</v>
      </c>
      <c r="E32" s="20" t="s">
        <v>19</v>
      </c>
      <c r="F32" s="20">
        <v>81</v>
      </c>
      <c r="G32" s="20">
        <v>72.7</v>
      </c>
      <c r="H32" s="20">
        <v>70</v>
      </c>
      <c r="I32" s="20">
        <v>60</v>
      </c>
      <c r="J32" s="21">
        <f t="shared" si="2"/>
        <v>73.04</v>
      </c>
      <c r="K32" s="21">
        <v>2.27</v>
      </c>
      <c r="L32" s="20" t="s">
        <v>52</v>
      </c>
      <c r="M32" s="20">
        <v>36</v>
      </c>
      <c r="N32" s="20">
        <f t="shared" si="3"/>
        <v>31</v>
      </c>
      <c r="O32" s="22">
        <f t="shared" si="0"/>
        <v>0.861111111111111</v>
      </c>
      <c r="P32" s="20">
        <f t="shared" si="4"/>
        <v>31</v>
      </c>
      <c r="Q32" s="23">
        <f t="shared" si="1"/>
        <v>0.861111111111111</v>
      </c>
    </row>
    <row r="33" spans="1:17">
      <c r="A33" s="20">
        <v>32</v>
      </c>
      <c r="B33" s="20" t="s">
        <v>53</v>
      </c>
      <c r="C33" s="20">
        <v>2023</v>
      </c>
      <c r="D33" s="20" t="s">
        <v>18</v>
      </c>
      <c r="E33" s="20" t="s">
        <v>19</v>
      </c>
      <c r="F33" s="20">
        <v>80</v>
      </c>
      <c r="G33" s="20">
        <v>72.4</v>
      </c>
      <c r="H33" s="20">
        <v>70</v>
      </c>
      <c r="I33" s="20">
        <v>60</v>
      </c>
      <c r="J33" s="21">
        <f t="shared" si="2"/>
        <v>72.68</v>
      </c>
      <c r="K33" s="21">
        <v>2.24</v>
      </c>
      <c r="L33" s="20" t="s">
        <v>52</v>
      </c>
      <c r="M33" s="20">
        <v>36</v>
      </c>
      <c r="N33" s="20">
        <f t="shared" si="3"/>
        <v>32</v>
      </c>
      <c r="O33" s="22">
        <f t="shared" si="0"/>
        <v>0.888888888888889</v>
      </c>
      <c r="P33" s="20">
        <f t="shared" si="4"/>
        <v>32</v>
      </c>
      <c r="Q33" s="23">
        <f t="shared" si="1"/>
        <v>0.888888888888889</v>
      </c>
    </row>
    <row r="34" spans="1:17">
      <c r="A34" s="20">
        <v>33</v>
      </c>
      <c r="B34" s="20" t="s">
        <v>54</v>
      </c>
      <c r="C34" s="20">
        <v>2023</v>
      </c>
      <c r="D34" s="20" t="s">
        <v>18</v>
      </c>
      <c r="E34" s="20" t="s">
        <v>19</v>
      </c>
      <c r="F34" s="20">
        <v>80</v>
      </c>
      <c r="G34" s="20">
        <v>71.9</v>
      </c>
      <c r="H34" s="20">
        <v>70</v>
      </c>
      <c r="I34" s="20">
        <v>60</v>
      </c>
      <c r="J34" s="21">
        <f t="shared" si="2"/>
        <v>72.33</v>
      </c>
      <c r="K34" s="21">
        <v>2.19</v>
      </c>
      <c r="L34" s="20" t="s">
        <v>52</v>
      </c>
      <c r="M34" s="20">
        <v>36</v>
      </c>
      <c r="N34" s="20">
        <f t="shared" si="3"/>
        <v>33</v>
      </c>
      <c r="O34" s="22">
        <f t="shared" si="0"/>
        <v>0.916666666666667</v>
      </c>
      <c r="P34" s="20">
        <f t="shared" si="4"/>
        <v>33</v>
      </c>
      <c r="Q34" s="23">
        <f t="shared" si="1"/>
        <v>0.916666666666667</v>
      </c>
    </row>
    <row r="35" spans="1:17">
      <c r="A35" s="20">
        <v>34</v>
      </c>
      <c r="B35" s="20" t="s">
        <v>55</v>
      </c>
      <c r="C35" s="20">
        <v>2023</v>
      </c>
      <c r="D35" s="20" t="s">
        <v>18</v>
      </c>
      <c r="E35" s="20" t="s">
        <v>19</v>
      </c>
      <c r="F35" s="20">
        <v>82</v>
      </c>
      <c r="G35" s="20">
        <v>70</v>
      </c>
      <c r="H35" s="20">
        <v>70</v>
      </c>
      <c r="I35" s="20">
        <v>60</v>
      </c>
      <c r="J35" s="21">
        <f t="shared" si="2"/>
        <v>71.3</v>
      </c>
      <c r="K35" s="21">
        <v>2</v>
      </c>
      <c r="L35" s="20" t="s">
        <v>56</v>
      </c>
      <c r="M35" s="20">
        <v>36</v>
      </c>
      <c r="N35" s="20">
        <f t="shared" si="3"/>
        <v>34</v>
      </c>
      <c r="O35" s="22">
        <f t="shared" si="0"/>
        <v>0.944444444444444</v>
      </c>
      <c r="P35" s="20">
        <f t="shared" si="4"/>
        <v>34</v>
      </c>
      <c r="Q35" s="23">
        <f t="shared" si="1"/>
        <v>0.944444444444444</v>
      </c>
    </row>
    <row r="36" spans="1:17">
      <c r="A36" s="20">
        <v>35</v>
      </c>
      <c r="B36" s="20" t="s">
        <v>57</v>
      </c>
      <c r="C36" s="20">
        <v>2023</v>
      </c>
      <c r="D36" s="20" t="s">
        <v>18</v>
      </c>
      <c r="E36" s="20" t="s">
        <v>19</v>
      </c>
      <c r="F36" s="20">
        <v>81</v>
      </c>
      <c r="G36" s="20">
        <v>68.8</v>
      </c>
      <c r="H36" s="20">
        <v>70</v>
      </c>
      <c r="I36" s="20">
        <v>60</v>
      </c>
      <c r="J36" s="21">
        <f t="shared" si="2"/>
        <v>70.31</v>
      </c>
      <c r="K36" s="21">
        <v>1.88</v>
      </c>
      <c r="L36" s="20" t="s">
        <v>58</v>
      </c>
      <c r="M36" s="20">
        <v>36</v>
      </c>
      <c r="N36" s="20">
        <f t="shared" si="3"/>
        <v>35</v>
      </c>
      <c r="O36" s="22">
        <f t="shared" si="0"/>
        <v>0.972222222222222</v>
      </c>
      <c r="P36" s="20">
        <f t="shared" si="4"/>
        <v>35</v>
      </c>
      <c r="Q36" s="23">
        <f t="shared" si="1"/>
        <v>0.972222222222222</v>
      </c>
    </row>
    <row r="37" spans="1:17">
      <c r="A37" s="20">
        <v>36</v>
      </c>
      <c r="B37" s="20" t="s">
        <v>59</v>
      </c>
      <c r="C37" s="20">
        <v>2023</v>
      </c>
      <c r="D37" s="20" t="s">
        <v>18</v>
      </c>
      <c r="E37" s="20" t="s">
        <v>19</v>
      </c>
      <c r="F37" s="20">
        <v>80</v>
      </c>
      <c r="G37" s="20">
        <v>67.8</v>
      </c>
      <c r="H37" s="20">
        <v>70</v>
      </c>
      <c r="I37" s="20">
        <v>60</v>
      </c>
      <c r="J37" s="21">
        <f t="shared" si="2"/>
        <v>69.46</v>
      </c>
      <c r="K37" s="21">
        <v>1.78</v>
      </c>
      <c r="L37" s="20" t="s">
        <v>58</v>
      </c>
      <c r="M37" s="20">
        <v>36</v>
      </c>
      <c r="N37" s="20">
        <f t="shared" si="3"/>
        <v>36</v>
      </c>
      <c r="O37" s="22">
        <f t="shared" si="0"/>
        <v>1</v>
      </c>
      <c r="P37" s="20">
        <f t="shared" si="4"/>
        <v>36</v>
      </c>
      <c r="Q37" s="23">
        <f t="shared" si="1"/>
        <v>1</v>
      </c>
    </row>
  </sheetData>
  <sortState ref="A2:Q37">
    <sortCondition ref="J2" descending="1"/>
  </sortState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8"/>
  <sheetViews>
    <sheetView zoomScale="70" zoomScaleNormal="70" workbookViewId="0">
      <selection activeCell="B2" sqref="B2:L28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341</v>
      </c>
      <c r="C2" s="20">
        <v>2024</v>
      </c>
      <c r="D2" s="20" t="s">
        <v>18</v>
      </c>
      <c r="E2" s="20" t="s">
        <v>342</v>
      </c>
      <c r="F2" s="20">
        <v>93</v>
      </c>
      <c r="G2" s="20">
        <v>91.38</v>
      </c>
      <c r="H2" s="20">
        <v>71</v>
      </c>
      <c r="I2" s="20">
        <v>100</v>
      </c>
      <c r="J2" s="21">
        <f>F2*0.15+G2*0.7+H2*0.1+I2*0.05</f>
        <v>90.016</v>
      </c>
      <c r="K2" s="20">
        <v>4.14</v>
      </c>
      <c r="L2" s="20">
        <v>0</v>
      </c>
      <c r="M2" s="20">
        <v>27</v>
      </c>
      <c r="N2" s="20">
        <f>RANK(K2,$K$2:$K$28)</f>
        <v>1</v>
      </c>
      <c r="O2" s="22">
        <f t="shared" ref="O2:O46" si="0">N2/M2</f>
        <v>0.037037037037037</v>
      </c>
      <c r="P2" s="20">
        <f t="shared" ref="P2:P46" si="1">RANK(J2,$J$2:$J$28)</f>
        <v>1</v>
      </c>
      <c r="Q2" s="23">
        <f>P2/M2</f>
        <v>0.037037037037037</v>
      </c>
    </row>
    <row r="3" spans="1:17">
      <c r="A3" s="20">
        <v>2</v>
      </c>
      <c r="B3" s="20" t="s">
        <v>343</v>
      </c>
      <c r="C3" s="20">
        <v>2024</v>
      </c>
      <c r="D3" s="20" t="s">
        <v>18</v>
      </c>
      <c r="E3" s="20" t="s">
        <v>342</v>
      </c>
      <c r="F3" s="20">
        <v>100</v>
      </c>
      <c r="G3" s="20">
        <v>88.42</v>
      </c>
      <c r="H3" s="20">
        <v>70</v>
      </c>
      <c r="I3" s="20">
        <v>100</v>
      </c>
      <c r="J3" s="21">
        <f t="shared" ref="J3:J28" si="2">F3*0.15+G3*0.7+H3*0.1+I3*0.05</f>
        <v>88.894</v>
      </c>
      <c r="K3" s="20">
        <v>3.84</v>
      </c>
      <c r="L3" s="20">
        <v>0</v>
      </c>
      <c r="M3" s="20">
        <v>27</v>
      </c>
      <c r="N3" s="20">
        <f t="shared" ref="N2:N46" si="3">RANK(K3,$K$2:$K$28)</f>
        <v>2</v>
      </c>
      <c r="O3" s="22">
        <f t="shared" si="0"/>
        <v>0.0740740740740741</v>
      </c>
      <c r="P3" s="20">
        <f t="shared" si="1"/>
        <v>2</v>
      </c>
      <c r="Q3" s="23">
        <f t="shared" ref="Q2:Q46" si="4">P3/M3</f>
        <v>0.0740740740740741</v>
      </c>
    </row>
    <row r="4" spans="1:17">
      <c r="A4" s="20">
        <v>3</v>
      </c>
      <c r="B4" s="20" t="s">
        <v>344</v>
      </c>
      <c r="C4" s="20">
        <v>2024</v>
      </c>
      <c r="D4" s="20" t="s">
        <v>18</v>
      </c>
      <c r="E4" s="20" t="s">
        <v>342</v>
      </c>
      <c r="F4" s="20">
        <v>97.5</v>
      </c>
      <c r="G4" s="20">
        <v>86.17</v>
      </c>
      <c r="H4" s="20">
        <v>70</v>
      </c>
      <c r="I4" s="20">
        <v>100</v>
      </c>
      <c r="J4" s="21">
        <f t="shared" si="2"/>
        <v>86.944</v>
      </c>
      <c r="K4" s="20">
        <v>3.62</v>
      </c>
      <c r="L4" s="20">
        <v>0</v>
      </c>
      <c r="M4" s="20">
        <v>27</v>
      </c>
      <c r="N4" s="20">
        <f t="shared" si="3"/>
        <v>8</v>
      </c>
      <c r="O4" s="22">
        <f t="shared" si="0"/>
        <v>0.296296296296296</v>
      </c>
      <c r="P4" s="20">
        <f t="shared" si="1"/>
        <v>3</v>
      </c>
      <c r="Q4" s="23">
        <f t="shared" si="4"/>
        <v>0.111111111111111</v>
      </c>
    </row>
    <row r="5" spans="1:17">
      <c r="A5" s="20">
        <v>4</v>
      </c>
      <c r="B5" s="20" t="s">
        <v>345</v>
      </c>
      <c r="C5" s="20">
        <v>2024</v>
      </c>
      <c r="D5" s="20" t="s">
        <v>18</v>
      </c>
      <c r="E5" s="20" t="s">
        <v>342</v>
      </c>
      <c r="F5" s="20">
        <v>89.5</v>
      </c>
      <c r="G5" s="20">
        <v>87.42</v>
      </c>
      <c r="H5" s="20">
        <v>70</v>
      </c>
      <c r="I5" s="20">
        <v>99</v>
      </c>
      <c r="J5" s="21">
        <f t="shared" si="2"/>
        <v>86.569</v>
      </c>
      <c r="K5" s="20">
        <v>3.74</v>
      </c>
      <c r="L5" s="20">
        <v>0</v>
      </c>
      <c r="M5" s="20">
        <v>27</v>
      </c>
      <c r="N5" s="20">
        <f t="shared" si="3"/>
        <v>3</v>
      </c>
      <c r="O5" s="22">
        <f t="shared" si="0"/>
        <v>0.111111111111111</v>
      </c>
      <c r="P5" s="20">
        <f t="shared" si="1"/>
        <v>4</v>
      </c>
      <c r="Q5" s="23">
        <f t="shared" si="4"/>
        <v>0.148148148148148</v>
      </c>
    </row>
    <row r="6" spans="1:17">
      <c r="A6" s="20">
        <v>5</v>
      </c>
      <c r="B6" s="20" t="s">
        <v>346</v>
      </c>
      <c r="C6" s="20">
        <v>2024</v>
      </c>
      <c r="D6" s="20" t="s">
        <v>18</v>
      </c>
      <c r="E6" s="20" t="s">
        <v>342</v>
      </c>
      <c r="F6" s="20">
        <v>97.5</v>
      </c>
      <c r="G6" s="20">
        <v>85.89</v>
      </c>
      <c r="H6" s="20">
        <v>71</v>
      </c>
      <c r="I6" s="20">
        <v>92</v>
      </c>
      <c r="J6" s="21">
        <f t="shared" si="2"/>
        <v>86.448</v>
      </c>
      <c r="K6" s="20">
        <v>3.59</v>
      </c>
      <c r="L6" s="20">
        <v>0</v>
      </c>
      <c r="M6" s="20">
        <v>27</v>
      </c>
      <c r="N6" s="20">
        <f t="shared" si="3"/>
        <v>9</v>
      </c>
      <c r="O6" s="22">
        <f t="shared" si="0"/>
        <v>0.333333333333333</v>
      </c>
      <c r="P6" s="20">
        <f t="shared" si="1"/>
        <v>5</v>
      </c>
      <c r="Q6" s="23">
        <f t="shared" si="4"/>
        <v>0.185185185185185</v>
      </c>
    </row>
    <row r="7" spans="1:17">
      <c r="A7" s="20">
        <v>6</v>
      </c>
      <c r="B7" s="20" t="s">
        <v>347</v>
      </c>
      <c r="C7" s="20">
        <v>2024</v>
      </c>
      <c r="D7" s="20" t="s">
        <v>18</v>
      </c>
      <c r="E7" s="20" t="s">
        <v>342</v>
      </c>
      <c r="F7" s="20">
        <v>93</v>
      </c>
      <c r="G7" s="20">
        <v>86.94</v>
      </c>
      <c r="H7" s="20">
        <v>70</v>
      </c>
      <c r="I7" s="20">
        <v>62.5</v>
      </c>
      <c r="J7" s="21">
        <f t="shared" si="2"/>
        <v>84.933</v>
      </c>
      <c r="K7" s="20">
        <v>3.69</v>
      </c>
      <c r="L7" s="20">
        <v>0</v>
      </c>
      <c r="M7" s="20">
        <v>27</v>
      </c>
      <c r="N7" s="20">
        <f t="shared" si="3"/>
        <v>4</v>
      </c>
      <c r="O7" s="22">
        <f t="shared" si="0"/>
        <v>0.148148148148148</v>
      </c>
      <c r="P7" s="20">
        <f t="shared" si="1"/>
        <v>6</v>
      </c>
      <c r="Q7" s="23">
        <f t="shared" si="4"/>
        <v>0.222222222222222</v>
      </c>
    </row>
    <row r="8" spans="1:17">
      <c r="A8" s="20">
        <v>7</v>
      </c>
      <c r="B8" s="20" t="s">
        <v>348</v>
      </c>
      <c r="C8" s="20">
        <v>2024</v>
      </c>
      <c r="D8" s="20" t="s">
        <v>18</v>
      </c>
      <c r="E8" s="20" t="s">
        <v>342</v>
      </c>
      <c r="F8" s="20">
        <v>89</v>
      </c>
      <c r="G8" s="20">
        <v>86.32</v>
      </c>
      <c r="H8" s="20">
        <v>70</v>
      </c>
      <c r="I8" s="20">
        <v>70</v>
      </c>
      <c r="J8" s="21">
        <f t="shared" si="2"/>
        <v>84.274</v>
      </c>
      <c r="K8" s="20">
        <v>3.63</v>
      </c>
      <c r="L8" s="20">
        <v>0</v>
      </c>
      <c r="M8" s="20">
        <v>27</v>
      </c>
      <c r="N8" s="20">
        <f t="shared" si="3"/>
        <v>7</v>
      </c>
      <c r="O8" s="22">
        <f t="shared" si="0"/>
        <v>0.259259259259259</v>
      </c>
      <c r="P8" s="20">
        <f t="shared" si="1"/>
        <v>7</v>
      </c>
      <c r="Q8" s="23">
        <f t="shared" si="4"/>
        <v>0.259259259259259</v>
      </c>
    </row>
    <row r="9" spans="1:17">
      <c r="A9" s="20">
        <v>8</v>
      </c>
      <c r="B9" s="20" t="s">
        <v>349</v>
      </c>
      <c r="C9" s="20">
        <v>2024</v>
      </c>
      <c r="D9" s="20" t="s">
        <v>18</v>
      </c>
      <c r="E9" s="20" t="s">
        <v>342</v>
      </c>
      <c r="F9" s="20">
        <v>89.5</v>
      </c>
      <c r="G9" s="20">
        <v>86.41</v>
      </c>
      <c r="H9" s="20">
        <v>70</v>
      </c>
      <c r="I9" s="20">
        <v>62</v>
      </c>
      <c r="J9" s="21">
        <f t="shared" si="2"/>
        <v>84.012</v>
      </c>
      <c r="K9" s="20">
        <v>3.64</v>
      </c>
      <c r="L9" s="20">
        <v>0</v>
      </c>
      <c r="M9" s="20">
        <v>27</v>
      </c>
      <c r="N9" s="20">
        <f t="shared" si="3"/>
        <v>6</v>
      </c>
      <c r="O9" s="22">
        <f t="shared" si="0"/>
        <v>0.222222222222222</v>
      </c>
      <c r="P9" s="20">
        <f t="shared" si="1"/>
        <v>8</v>
      </c>
      <c r="Q9" s="23">
        <f t="shared" si="4"/>
        <v>0.296296296296296</v>
      </c>
    </row>
    <row r="10" spans="1:17">
      <c r="A10" s="20">
        <v>9</v>
      </c>
      <c r="B10" s="20" t="s">
        <v>350</v>
      </c>
      <c r="C10" s="20">
        <v>2024</v>
      </c>
      <c r="D10" s="20" t="s">
        <v>18</v>
      </c>
      <c r="E10" s="20" t="s">
        <v>342</v>
      </c>
      <c r="F10" s="20">
        <v>93.5</v>
      </c>
      <c r="G10" s="20">
        <v>84.7</v>
      </c>
      <c r="H10" s="20">
        <v>72.5</v>
      </c>
      <c r="I10" s="20">
        <v>65</v>
      </c>
      <c r="J10" s="21">
        <f t="shared" si="2"/>
        <v>83.815</v>
      </c>
      <c r="K10" s="20">
        <v>3.47</v>
      </c>
      <c r="L10" s="20">
        <v>0</v>
      </c>
      <c r="M10" s="20">
        <v>27</v>
      </c>
      <c r="N10" s="20">
        <f t="shared" si="3"/>
        <v>14</v>
      </c>
      <c r="O10" s="22">
        <f t="shared" si="0"/>
        <v>0.518518518518518</v>
      </c>
      <c r="P10" s="20">
        <f t="shared" si="1"/>
        <v>9</v>
      </c>
      <c r="Q10" s="23">
        <f t="shared" si="4"/>
        <v>0.333333333333333</v>
      </c>
    </row>
    <row r="11" spans="1:17">
      <c r="A11" s="20">
        <v>10</v>
      </c>
      <c r="B11" s="20" t="s">
        <v>351</v>
      </c>
      <c r="C11" s="20">
        <v>2024</v>
      </c>
      <c r="D11" s="20" t="s">
        <v>18</v>
      </c>
      <c r="E11" s="20" t="s">
        <v>342</v>
      </c>
      <c r="F11" s="20">
        <v>87</v>
      </c>
      <c r="G11" s="20">
        <v>85.49</v>
      </c>
      <c r="H11" s="20">
        <v>70</v>
      </c>
      <c r="I11" s="20">
        <v>67</v>
      </c>
      <c r="J11" s="21">
        <f t="shared" si="2"/>
        <v>83.243</v>
      </c>
      <c r="K11" s="20">
        <v>3.55</v>
      </c>
      <c r="L11" s="20">
        <v>0</v>
      </c>
      <c r="M11" s="20">
        <v>27</v>
      </c>
      <c r="N11" s="20">
        <f t="shared" si="3"/>
        <v>10</v>
      </c>
      <c r="O11" s="22">
        <f t="shared" si="0"/>
        <v>0.37037037037037</v>
      </c>
      <c r="P11" s="20">
        <f t="shared" si="1"/>
        <v>10</v>
      </c>
      <c r="Q11" s="23">
        <f t="shared" si="4"/>
        <v>0.37037037037037</v>
      </c>
    </row>
    <row r="12" spans="1:17">
      <c r="A12" s="20">
        <v>11</v>
      </c>
      <c r="B12" s="20" t="s">
        <v>352</v>
      </c>
      <c r="C12" s="20">
        <v>2024</v>
      </c>
      <c r="D12" s="20" t="s">
        <v>18</v>
      </c>
      <c r="E12" s="20" t="s">
        <v>342</v>
      </c>
      <c r="F12" s="20">
        <v>84</v>
      </c>
      <c r="G12" s="20">
        <v>86.19</v>
      </c>
      <c r="H12" s="20">
        <v>71</v>
      </c>
      <c r="I12" s="20">
        <v>62.5</v>
      </c>
      <c r="J12" s="21">
        <f t="shared" si="2"/>
        <v>83.158</v>
      </c>
      <c r="K12" s="20">
        <v>3.65</v>
      </c>
      <c r="L12" s="20">
        <v>0</v>
      </c>
      <c r="M12" s="20">
        <v>27</v>
      </c>
      <c r="N12" s="20">
        <f t="shared" si="3"/>
        <v>5</v>
      </c>
      <c r="O12" s="22">
        <f t="shared" si="0"/>
        <v>0.185185185185185</v>
      </c>
      <c r="P12" s="20">
        <f t="shared" si="1"/>
        <v>11</v>
      </c>
      <c r="Q12" s="23">
        <f t="shared" si="4"/>
        <v>0.407407407407407</v>
      </c>
    </row>
    <row r="13" spans="1:17">
      <c r="A13" s="20">
        <v>12</v>
      </c>
      <c r="B13" s="20" t="s">
        <v>353</v>
      </c>
      <c r="C13" s="20">
        <v>2024</v>
      </c>
      <c r="D13" s="20" t="s">
        <v>18</v>
      </c>
      <c r="E13" s="20" t="s">
        <v>342</v>
      </c>
      <c r="F13" s="20">
        <v>88.5</v>
      </c>
      <c r="G13" s="20">
        <v>84.33</v>
      </c>
      <c r="H13" s="20">
        <v>71</v>
      </c>
      <c r="I13" s="20">
        <v>66</v>
      </c>
      <c r="J13" s="21">
        <f t="shared" si="2"/>
        <v>82.706</v>
      </c>
      <c r="K13" s="20">
        <v>3.43</v>
      </c>
      <c r="L13" s="20">
        <v>0</v>
      </c>
      <c r="M13" s="20">
        <v>27</v>
      </c>
      <c r="N13" s="20">
        <f t="shared" si="3"/>
        <v>15</v>
      </c>
      <c r="O13" s="22">
        <f t="shared" si="0"/>
        <v>0.555555555555556</v>
      </c>
      <c r="P13" s="20">
        <f t="shared" si="1"/>
        <v>12</v>
      </c>
      <c r="Q13" s="23">
        <f t="shared" si="4"/>
        <v>0.444444444444444</v>
      </c>
    </row>
    <row r="14" spans="1:17">
      <c r="A14" s="20">
        <v>13</v>
      </c>
      <c r="B14" s="20" t="s">
        <v>354</v>
      </c>
      <c r="C14" s="20">
        <v>2024</v>
      </c>
      <c r="D14" s="20" t="s">
        <v>18</v>
      </c>
      <c r="E14" s="20" t="s">
        <v>342</v>
      </c>
      <c r="F14" s="20">
        <v>83</v>
      </c>
      <c r="G14" s="20">
        <v>84.82</v>
      </c>
      <c r="H14" s="20">
        <v>71</v>
      </c>
      <c r="I14" s="20">
        <v>69.5</v>
      </c>
      <c r="J14" s="21">
        <f t="shared" si="2"/>
        <v>82.399</v>
      </c>
      <c r="K14" s="20">
        <v>3.48</v>
      </c>
      <c r="L14" s="20">
        <v>0</v>
      </c>
      <c r="M14" s="20">
        <v>27</v>
      </c>
      <c r="N14" s="20">
        <f t="shared" si="3"/>
        <v>13</v>
      </c>
      <c r="O14" s="22">
        <f t="shared" si="0"/>
        <v>0.481481481481481</v>
      </c>
      <c r="P14" s="20">
        <f t="shared" si="1"/>
        <v>13</v>
      </c>
      <c r="Q14" s="23">
        <f t="shared" si="4"/>
        <v>0.481481481481481</v>
      </c>
    </row>
    <row r="15" spans="1:17">
      <c r="A15" s="20">
        <v>14</v>
      </c>
      <c r="B15" s="20" t="s">
        <v>355</v>
      </c>
      <c r="C15" s="20">
        <v>2024</v>
      </c>
      <c r="D15" s="20" t="s">
        <v>18</v>
      </c>
      <c r="E15" s="20" t="s">
        <v>342</v>
      </c>
      <c r="F15" s="20">
        <v>80</v>
      </c>
      <c r="G15" s="20">
        <v>86.1</v>
      </c>
      <c r="H15" s="20">
        <v>70</v>
      </c>
      <c r="I15" s="20">
        <v>60</v>
      </c>
      <c r="J15" s="21">
        <f t="shared" si="2"/>
        <v>82.27</v>
      </c>
      <c r="K15" s="20">
        <v>3.53</v>
      </c>
      <c r="L15" s="20">
        <v>0</v>
      </c>
      <c r="M15" s="20">
        <v>27</v>
      </c>
      <c r="N15" s="20">
        <f t="shared" si="3"/>
        <v>11</v>
      </c>
      <c r="O15" s="22">
        <f t="shared" si="0"/>
        <v>0.407407407407407</v>
      </c>
      <c r="P15" s="20">
        <f t="shared" si="1"/>
        <v>14</v>
      </c>
      <c r="Q15" s="23">
        <f t="shared" si="4"/>
        <v>0.518518518518518</v>
      </c>
    </row>
    <row r="16" spans="1:17">
      <c r="A16" s="20">
        <v>15</v>
      </c>
      <c r="B16" s="20" t="s">
        <v>356</v>
      </c>
      <c r="C16" s="20">
        <v>2024</v>
      </c>
      <c r="D16" s="20" t="s">
        <v>18</v>
      </c>
      <c r="E16" s="20" t="s">
        <v>342</v>
      </c>
      <c r="F16" s="20">
        <v>83</v>
      </c>
      <c r="G16" s="20">
        <v>84.92</v>
      </c>
      <c r="H16" s="20">
        <v>70</v>
      </c>
      <c r="I16" s="20">
        <v>61.5</v>
      </c>
      <c r="J16" s="21">
        <f t="shared" si="2"/>
        <v>81.969</v>
      </c>
      <c r="K16" s="20">
        <v>3.49</v>
      </c>
      <c r="L16" s="20">
        <v>0</v>
      </c>
      <c r="M16" s="20">
        <v>27</v>
      </c>
      <c r="N16" s="20">
        <f t="shared" si="3"/>
        <v>12</v>
      </c>
      <c r="O16" s="22">
        <f t="shared" si="0"/>
        <v>0.444444444444444</v>
      </c>
      <c r="P16" s="20">
        <f t="shared" si="1"/>
        <v>15</v>
      </c>
      <c r="Q16" s="23">
        <f t="shared" si="4"/>
        <v>0.555555555555556</v>
      </c>
    </row>
    <row r="17" spans="1:17">
      <c r="A17" s="20">
        <v>16</v>
      </c>
      <c r="B17" s="20" t="s">
        <v>357</v>
      </c>
      <c r="C17" s="20">
        <v>2024</v>
      </c>
      <c r="D17" s="20" t="s">
        <v>18</v>
      </c>
      <c r="E17" s="20" t="s">
        <v>342</v>
      </c>
      <c r="F17" s="20">
        <v>83</v>
      </c>
      <c r="G17" s="20">
        <v>83.36</v>
      </c>
      <c r="H17" s="20">
        <v>70.5</v>
      </c>
      <c r="I17" s="20">
        <v>65.5</v>
      </c>
      <c r="J17" s="21">
        <f t="shared" si="2"/>
        <v>81.127</v>
      </c>
      <c r="K17" s="20">
        <v>3.34</v>
      </c>
      <c r="L17" s="20">
        <v>0</v>
      </c>
      <c r="M17" s="20">
        <v>27</v>
      </c>
      <c r="N17" s="20">
        <f t="shared" si="3"/>
        <v>16</v>
      </c>
      <c r="O17" s="22">
        <f t="shared" si="0"/>
        <v>0.592592592592593</v>
      </c>
      <c r="P17" s="20">
        <f t="shared" si="1"/>
        <v>16</v>
      </c>
      <c r="Q17" s="23">
        <f t="shared" si="4"/>
        <v>0.592592592592593</v>
      </c>
    </row>
    <row r="18" spans="1:17">
      <c r="A18" s="20">
        <v>17</v>
      </c>
      <c r="B18" s="20" t="s">
        <v>358</v>
      </c>
      <c r="C18" s="20">
        <v>2024</v>
      </c>
      <c r="D18" s="20" t="s">
        <v>18</v>
      </c>
      <c r="E18" s="20" t="s">
        <v>342</v>
      </c>
      <c r="F18" s="20">
        <v>95.5</v>
      </c>
      <c r="G18" s="20">
        <v>80.2</v>
      </c>
      <c r="H18" s="20">
        <v>70</v>
      </c>
      <c r="I18" s="20">
        <v>62.87</v>
      </c>
      <c r="J18" s="21">
        <f t="shared" si="2"/>
        <v>80.6085</v>
      </c>
      <c r="K18" s="20">
        <v>3.02</v>
      </c>
      <c r="L18" s="20">
        <v>0</v>
      </c>
      <c r="M18" s="20">
        <v>27</v>
      </c>
      <c r="N18" s="20">
        <f t="shared" si="3"/>
        <v>19</v>
      </c>
      <c r="O18" s="22">
        <f t="shared" si="0"/>
        <v>0.703703703703704</v>
      </c>
      <c r="P18" s="20">
        <f t="shared" si="1"/>
        <v>17</v>
      </c>
      <c r="Q18" s="23">
        <f t="shared" si="4"/>
        <v>0.62962962962963</v>
      </c>
    </row>
    <row r="19" spans="1:17">
      <c r="A19" s="20">
        <v>18</v>
      </c>
      <c r="B19" s="20" t="s">
        <v>359</v>
      </c>
      <c r="C19" s="20">
        <v>2024</v>
      </c>
      <c r="D19" s="20" t="s">
        <v>18</v>
      </c>
      <c r="E19" s="20" t="s">
        <v>342</v>
      </c>
      <c r="F19" s="20">
        <v>87.5</v>
      </c>
      <c r="G19" s="20">
        <v>80.85</v>
      </c>
      <c r="H19" s="20">
        <v>71</v>
      </c>
      <c r="I19" s="20">
        <v>61</v>
      </c>
      <c r="J19" s="21">
        <f t="shared" si="2"/>
        <v>79.87</v>
      </c>
      <c r="K19" s="20">
        <v>3.08</v>
      </c>
      <c r="L19" s="20">
        <v>0</v>
      </c>
      <c r="M19" s="20">
        <v>27</v>
      </c>
      <c r="N19" s="20">
        <f t="shared" si="3"/>
        <v>18</v>
      </c>
      <c r="O19" s="22">
        <f t="shared" si="0"/>
        <v>0.666666666666667</v>
      </c>
      <c r="P19" s="20">
        <f t="shared" si="1"/>
        <v>18</v>
      </c>
      <c r="Q19" s="23">
        <f t="shared" si="4"/>
        <v>0.666666666666667</v>
      </c>
    </row>
    <row r="20" spans="1:17">
      <c r="A20" s="20">
        <v>19</v>
      </c>
      <c r="B20" s="20" t="s">
        <v>360</v>
      </c>
      <c r="C20" s="20">
        <v>2024</v>
      </c>
      <c r="D20" s="20" t="s">
        <v>18</v>
      </c>
      <c r="E20" s="20" t="s">
        <v>342</v>
      </c>
      <c r="F20" s="20">
        <v>80</v>
      </c>
      <c r="G20" s="20">
        <v>82.43</v>
      </c>
      <c r="H20" s="20">
        <v>70</v>
      </c>
      <c r="I20" s="20">
        <v>60</v>
      </c>
      <c r="J20" s="21">
        <f t="shared" si="2"/>
        <v>79.701</v>
      </c>
      <c r="K20" s="20">
        <v>3.24</v>
      </c>
      <c r="L20" s="20">
        <v>0</v>
      </c>
      <c r="M20" s="20">
        <v>27</v>
      </c>
      <c r="N20" s="20">
        <f t="shared" si="3"/>
        <v>17</v>
      </c>
      <c r="O20" s="22">
        <f t="shared" si="0"/>
        <v>0.62962962962963</v>
      </c>
      <c r="P20" s="20">
        <f t="shared" si="1"/>
        <v>19</v>
      </c>
      <c r="Q20" s="23">
        <f t="shared" si="4"/>
        <v>0.703703703703704</v>
      </c>
    </row>
    <row r="21" spans="1:17">
      <c r="A21" s="20">
        <v>20</v>
      </c>
      <c r="B21" s="20" t="s">
        <v>361</v>
      </c>
      <c r="C21" s="20">
        <v>2024</v>
      </c>
      <c r="D21" s="20" t="s">
        <v>18</v>
      </c>
      <c r="E21" s="20" t="s">
        <v>342</v>
      </c>
      <c r="F21" s="20">
        <v>94</v>
      </c>
      <c r="G21" s="20">
        <v>77.56</v>
      </c>
      <c r="H21" s="20">
        <v>70</v>
      </c>
      <c r="I21" s="20">
        <v>69.5</v>
      </c>
      <c r="J21" s="21">
        <f t="shared" si="2"/>
        <v>78.867</v>
      </c>
      <c r="K21" s="20">
        <v>2.93</v>
      </c>
      <c r="L21" s="20">
        <v>0</v>
      </c>
      <c r="M21" s="20">
        <v>27</v>
      </c>
      <c r="N21" s="20">
        <f t="shared" si="3"/>
        <v>21</v>
      </c>
      <c r="O21" s="22">
        <f t="shared" si="0"/>
        <v>0.777777777777778</v>
      </c>
      <c r="P21" s="20">
        <f t="shared" si="1"/>
        <v>20</v>
      </c>
      <c r="Q21" s="23">
        <f t="shared" si="4"/>
        <v>0.740740740740741</v>
      </c>
    </row>
    <row r="22" spans="1:17">
      <c r="A22" s="20">
        <v>21</v>
      </c>
      <c r="B22" s="20" t="s">
        <v>362</v>
      </c>
      <c r="C22" s="20">
        <v>2024</v>
      </c>
      <c r="D22" s="20" t="s">
        <v>18</v>
      </c>
      <c r="E22" s="20" t="s">
        <v>342</v>
      </c>
      <c r="F22" s="20">
        <v>87.5</v>
      </c>
      <c r="G22" s="20">
        <v>77.98</v>
      </c>
      <c r="H22" s="20">
        <v>71</v>
      </c>
      <c r="I22" s="20">
        <v>61</v>
      </c>
      <c r="J22" s="21">
        <f t="shared" si="2"/>
        <v>77.861</v>
      </c>
      <c r="K22" s="20">
        <v>2.98</v>
      </c>
      <c r="L22" s="20">
        <v>0</v>
      </c>
      <c r="M22" s="20">
        <v>27</v>
      </c>
      <c r="N22" s="20">
        <f t="shared" si="3"/>
        <v>20</v>
      </c>
      <c r="O22" s="22">
        <f t="shared" si="0"/>
        <v>0.740740740740741</v>
      </c>
      <c r="P22" s="20">
        <f t="shared" si="1"/>
        <v>21</v>
      </c>
      <c r="Q22" s="23">
        <f t="shared" si="4"/>
        <v>0.777777777777778</v>
      </c>
    </row>
    <row r="23" spans="1:17">
      <c r="A23" s="20">
        <v>22</v>
      </c>
      <c r="B23" s="20" t="s">
        <v>363</v>
      </c>
      <c r="C23" s="20">
        <v>2024</v>
      </c>
      <c r="D23" s="20" t="s">
        <v>18</v>
      </c>
      <c r="E23" s="20" t="s">
        <v>342</v>
      </c>
      <c r="F23" s="20">
        <v>80</v>
      </c>
      <c r="G23" s="20">
        <v>77.29</v>
      </c>
      <c r="H23" s="20">
        <v>70</v>
      </c>
      <c r="I23" s="20">
        <v>68.5</v>
      </c>
      <c r="J23" s="21">
        <f t="shared" si="2"/>
        <v>76.528</v>
      </c>
      <c r="K23" s="20">
        <v>2.7</v>
      </c>
      <c r="L23" s="20">
        <v>0</v>
      </c>
      <c r="M23" s="20">
        <v>27</v>
      </c>
      <c r="N23" s="20">
        <f t="shared" si="3"/>
        <v>23</v>
      </c>
      <c r="O23" s="22">
        <f t="shared" si="0"/>
        <v>0.851851851851852</v>
      </c>
      <c r="P23" s="20">
        <f t="shared" si="1"/>
        <v>22</v>
      </c>
      <c r="Q23" s="23">
        <f t="shared" si="4"/>
        <v>0.814814814814815</v>
      </c>
    </row>
    <row r="24" spans="1:17">
      <c r="A24" s="20">
        <v>23</v>
      </c>
      <c r="B24" s="20" t="s">
        <v>364</v>
      </c>
      <c r="C24" s="20">
        <v>2024</v>
      </c>
      <c r="D24" s="20" t="s">
        <v>18</v>
      </c>
      <c r="E24" s="20" t="s">
        <v>342</v>
      </c>
      <c r="F24" s="20">
        <v>81</v>
      </c>
      <c r="G24" s="20">
        <v>77.53</v>
      </c>
      <c r="H24" s="20">
        <v>71</v>
      </c>
      <c r="I24" s="20">
        <v>60</v>
      </c>
      <c r="J24" s="21">
        <f t="shared" si="2"/>
        <v>76.521</v>
      </c>
      <c r="K24" s="20">
        <v>2.75</v>
      </c>
      <c r="L24" s="20">
        <v>0</v>
      </c>
      <c r="M24" s="20">
        <v>27</v>
      </c>
      <c r="N24" s="20">
        <f t="shared" si="3"/>
        <v>22</v>
      </c>
      <c r="O24" s="22">
        <f t="shared" si="0"/>
        <v>0.814814814814815</v>
      </c>
      <c r="P24" s="20">
        <f t="shared" si="1"/>
        <v>23</v>
      </c>
      <c r="Q24" s="23">
        <f t="shared" si="4"/>
        <v>0.851851851851852</v>
      </c>
    </row>
    <row r="25" spans="1:17">
      <c r="A25" s="20">
        <v>24</v>
      </c>
      <c r="B25" s="20" t="s">
        <v>365</v>
      </c>
      <c r="C25" s="20">
        <v>2024</v>
      </c>
      <c r="D25" s="20" t="s">
        <v>18</v>
      </c>
      <c r="E25" s="20" t="s">
        <v>342</v>
      </c>
      <c r="F25" s="20">
        <v>80</v>
      </c>
      <c r="G25" s="20">
        <v>76.74</v>
      </c>
      <c r="H25" s="20">
        <v>70</v>
      </c>
      <c r="I25" s="20">
        <v>60</v>
      </c>
      <c r="J25" s="21">
        <f t="shared" si="2"/>
        <v>75.718</v>
      </c>
      <c r="K25" s="20">
        <v>2.67</v>
      </c>
      <c r="L25" s="20">
        <v>0</v>
      </c>
      <c r="M25" s="20">
        <v>27</v>
      </c>
      <c r="N25" s="20">
        <f t="shared" si="3"/>
        <v>24</v>
      </c>
      <c r="O25" s="22">
        <f t="shared" si="0"/>
        <v>0.888888888888889</v>
      </c>
      <c r="P25" s="20">
        <f t="shared" si="1"/>
        <v>24</v>
      </c>
      <c r="Q25" s="23">
        <f t="shared" si="4"/>
        <v>0.888888888888889</v>
      </c>
    </row>
    <row r="26" spans="1:17">
      <c r="A26" s="20">
        <v>25</v>
      </c>
      <c r="B26" s="20" t="s">
        <v>366</v>
      </c>
      <c r="C26" s="20">
        <v>2024</v>
      </c>
      <c r="D26" s="20" t="s">
        <v>18</v>
      </c>
      <c r="E26" s="20" t="s">
        <v>342</v>
      </c>
      <c r="F26" s="20">
        <v>80</v>
      </c>
      <c r="G26" s="20">
        <v>75.48</v>
      </c>
      <c r="H26" s="20">
        <v>70</v>
      </c>
      <c r="I26" s="20">
        <v>60.5</v>
      </c>
      <c r="J26" s="21">
        <f t="shared" si="2"/>
        <v>74.861</v>
      </c>
      <c r="K26" s="20">
        <v>2.35</v>
      </c>
      <c r="L26" s="20">
        <v>0</v>
      </c>
      <c r="M26" s="20">
        <v>27</v>
      </c>
      <c r="N26" s="20">
        <f t="shared" si="3"/>
        <v>26</v>
      </c>
      <c r="O26" s="22">
        <f t="shared" si="0"/>
        <v>0.962962962962963</v>
      </c>
      <c r="P26" s="20">
        <f t="shared" si="1"/>
        <v>25</v>
      </c>
      <c r="Q26" s="23">
        <f t="shared" si="4"/>
        <v>0.925925925925926</v>
      </c>
    </row>
    <row r="27" spans="1:17">
      <c r="A27" s="20">
        <v>26</v>
      </c>
      <c r="B27" s="20" t="s">
        <v>367</v>
      </c>
      <c r="C27" s="20">
        <v>2024</v>
      </c>
      <c r="D27" s="20" t="s">
        <v>18</v>
      </c>
      <c r="E27" s="20" t="s">
        <v>342</v>
      </c>
      <c r="F27" s="20">
        <v>80</v>
      </c>
      <c r="G27" s="20">
        <v>71.97</v>
      </c>
      <c r="H27" s="20">
        <v>70</v>
      </c>
      <c r="I27" s="20">
        <v>60</v>
      </c>
      <c r="J27" s="21">
        <f t="shared" si="2"/>
        <v>72.379</v>
      </c>
      <c r="K27" s="20">
        <v>2.41</v>
      </c>
      <c r="L27" s="20">
        <v>0</v>
      </c>
      <c r="M27" s="20">
        <v>27</v>
      </c>
      <c r="N27" s="20">
        <f t="shared" si="3"/>
        <v>25</v>
      </c>
      <c r="O27" s="22">
        <f t="shared" si="0"/>
        <v>0.925925925925926</v>
      </c>
      <c r="P27" s="20">
        <f t="shared" si="1"/>
        <v>26</v>
      </c>
      <c r="Q27" s="23">
        <f t="shared" si="4"/>
        <v>0.962962962962963</v>
      </c>
    </row>
    <row r="28" spans="1:17">
      <c r="A28" s="20">
        <v>27</v>
      </c>
      <c r="B28" s="20" t="s">
        <v>368</v>
      </c>
      <c r="C28" s="20">
        <v>2024</v>
      </c>
      <c r="D28" s="20" t="s">
        <v>18</v>
      </c>
      <c r="E28" s="20" t="s">
        <v>342</v>
      </c>
      <c r="F28" s="20">
        <v>80</v>
      </c>
      <c r="G28" s="20">
        <v>70.46</v>
      </c>
      <c r="H28" s="20">
        <v>70</v>
      </c>
      <c r="I28" s="20">
        <v>60</v>
      </c>
      <c r="J28" s="21">
        <f t="shared" si="2"/>
        <v>71.322</v>
      </c>
      <c r="K28" s="20">
        <v>2.27</v>
      </c>
      <c r="L28" s="20">
        <v>1</v>
      </c>
      <c r="M28" s="20">
        <v>27</v>
      </c>
      <c r="N28" s="20">
        <f t="shared" si="3"/>
        <v>27</v>
      </c>
      <c r="O28" s="22">
        <f t="shared" si="0"/>
        <v>1</v>
      </c>
      <c r="P28" s="20">
        <f t="shared" si="1"/>
        <v>27</v>
      </c>
      <c r="Q28" s="23">
        <f t="shared" si="4"/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2"/>
  <sheetViews>
    <sheetView zoomScale="70" zoomScaleNormal="70" topLeftCell="A24" workbookViewId="0">
      <selection activeCell="B2" sqref="B2:L42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369</v>
      </c>
      <c r="C2" s="20">
        <v>2024</v>
      </c>
      <c r="D2" s="20" t="s">
        <v>18</v>
      </c>
      <c r="E2" s="20" t="s">
        <v>370</v>
      </c>
      <c r="F2" s="20">
        <v>100</v>
      </c>
      <c r="G2" s="20">
        <v>88.32</v>
      </c>
      <c r="H2" s="20">
        <v>74.5</v>
      </c>
      <c r="I2" s="20">
        <v>100</v>
      </c>
      <c r="J2" s="21">
        <f>F2*0.15+G2*0.7+H2*0.1+I2*0.05</f>
        <v>89.274</v>
      </c>
      <c r="K2" s="20">
        <v>3.83</v>
      </c>
      <c r="L2" s="20">
        <v>0</v>
      </c>
      <c r="M2" s="20">
        <v>41</v>
      </c>
      <c r="N2" s="20">
        <v>1</v>
      </c>
      <c r="O2" s="22">
        <v>0.024390243902439</v>
      </c>
      <c r="P2" s="20">
        <v>1</v>
      </c>
      <c r="Q2" s="23">
        <v>0.024390243902439</v>
      </c>
    </row>
    <row r="3" spans="1:17">
      <c r="A3" s="20">
        <v>2</v>
      </c>
      <c r="B3" s="20" t="s">
        <v>371</v>
      </c>
      <c r="C3" s="20">
        <v>2024</v>
      </c>
      <c r="D3" s="20" t="s">
        <v>18</v>
      </c>
      <c r="E3" s="20" t="s">
        <v>370</v>
      </c>
      <c r="F3" s="20">
        <v>100</v>
      </c>
      <c r="G3" s="20">
        <v>87.76</v>
      </c>
      <c r="H3" s="20">
        <v>70</v>
      </c>
      <c r="I3" s="20">
        <v>86.7</v>
      </c>
      <c r="J3" s="21">
        <f t="shared" ref="J3:J42" si="0">F3*0.15+G3*0.7+H3*0.1+I3*0.05</f>
        <v>87.767</v>
      </c>
      <c r="K3" s="20">
        <v>3.78</v>
      </c>
      <c r="L3" s="20">
        <v>0</v>
      </c>
      <c r="M3" s="20">
        <v>41</v>
      </c>
      <c r="N3" s="20">
        <v>2</v>
      </c>
      <c r="O3" s="22">
        <v>0.0487804878048781</v>
      </c>
      <c r="P3" s="20">
        <v>2</v>
      </c>
      <c r="Q3" s="23">
        <v>0.0487804878048781</v>
      </c>
    </row>
    <row r="4" spans="1:17">
      <c r="A4" s="20">
        <v>3</v>
      </c>
      <c r="B4" s="20" t="s">
        <v>372</v>
      </c>
      <c r="C4" s="20">
        <v>2024</v>
      </c>
      <c r="D4" s="20" t="s">
        <v>18</v>
      </c>
      <c r="E4" s="20" t="s">
        <v>370</v>
      </c>
      <c r="F4" s="20">
        <v>88</v>
      </c>
      <c r="G4" s="20">
        <v>87.57</v>
      </c>
      <c r="H4" s="20">
        <v>71</v>
      </c>
      <c r="I4" s="20">
        <v>73.5</v>
      </c>
      <c r="J4" s="21">
        <f t="shared" si="0"/>
        <v>85.274</v>
      </c>
      <c r="K4" s="20">
        <v>3.76</v>
      </c>
      <c r="L4" s="20">
        <v>0</v>
      </c>
      <c r="M4" s="20">
        <v>41</v>
      </c>
      <c r="N4" s="20">
        <v>3</v>
      </c>
      <c r="O4" s="22">
        <v>0.0731707317073171</v>
      </c>
      <c r="P4" s="20">
        <v>9</v>
      </c>
      <c r="Q4" s="23">
        <v>0.219512195121951</v>
      </c>
    </row>
    <row r="5" spans="1:17">
      <c r="A5" s="20">
        <v>4</v>
      </c>
      <c r="B5" s="20" t="s">
        <v>373</v>
      </c>
      <c r="C5" s="20">
        <v>2024</v>
      </c>
      <c r="D5" s="20" t="s">
        <v>18</v>
      </c>
      <c r="E5" s="20" t="s">
        <v>370</v>
      </c>
      <c r="F5" s="20">
        <v>99</v>
      </c>
      <c r="G5" s="20">
        <v>87.55</v>
      </c>
      <c r="H5" s="20">
        <v>70.5</v>
      </c>
      <c r="I5" s="20">
        <v>87.5</v>
      </c>
      <c r="J5" s="21">
        <f t="shared" si="0"/>
        <v>87.56</v>
      </c>
      <c r="K5" s="20">
        <v>3.75</v>
      </c>
      <c r="L5" s="20">
        <v>0</v>
      </c>
      <c r="M5" s="20">
        <v>41</v>
      </c>
      <c r="N5" s="20">
        <v>4</v>
      </c>
      <c r="O5" s="22">
        <v>0.0975609756097561</v>
      </c>
      <c r="P5" s="20">
        <v>3</v>
      </c>
      <c r="Q5" s="23">
        <v>0.0731707317073171</v>
      </c>
    </row>
    <row r="6" spans="1:17">
      <c r="A6" s="20">
        <v>5</v>
      </c>
      <c r="B6" s="20" t="s">
        <v>374</v>
      </c>
      <c r="C6" s="20">
        <v>2024</v>
      </c>
      <c r="D6" s="20" t="s">
        <v>18</v>
      </c>
      <c r="E6" s="20" t="s">
        <v>370</v>
      </c>
      <c r="F6" s="20">
        <v>83</v>
      </c>
      <c r="G6" s="20">
        <v>86.86</v>
      </c>
      <c r="H6" s="20">
        <v>70</v>
      </c>
      <c r="I6" s="20">
        <v>77.5</v>
      </c>
      <c r="J6" s="21">
        <f t="shared" si="0"/>
        <v>84.127</v>
      </c>
      <c r="K6" s="20">
        <v>3.69</v>
      </c>
      <c r="L6" s="20">
        <v>0</v>
      </c>
      <c r="M6" s="20">
        <v>41</v>
      </c>
      <c r="N6" s="20">
        <v>5</v>
      </c>
      <c r="O6" s="22">
        <v>0.121951219512195</v>
      </c>
      <c r="P6" s="20">
        <v>10</v>
      </c>
      <c r="Q6" s="23">
        <v>0.24390243902439</v>
      </c>
    </row>
    <row r="7" spans="1:17">
      <c r="A7" s="20">
        <v>6</v>
      </c>
      <c r="B7" s="20" t="s">
        <v>375</v>
      </c>
      <c r="C7" s="20">
        <v>2024</v>
      </c>
      <c r="D7" s="20" t="s">
        <v>18</v>
      </c>
      <c r="E7" s="20" t="s">
        <v>370</v>
      </c>
      <c r="F7" s="20">
        <v>100</v>
      </c>
      <c r="G7" s="20">
        <v>85.84</v>
      </c>
      <c r="H7" s="20">
        <v>71.5</v>
      </c>
      <c r="I7" s="20">
        <v>100</v>
      </c>
      <c r="J7" s="21">
        <f t="shared" si="0"/>
        <v>87.238</v>
      </c>
      <c r="K7" s="20">
        <v>3.58</v>
      </c>
      <c r="L7" s="20">
        <v>0</v>
      </c>
      <c r="M7" s="20">
        <v>41</v>
      </c>
      <c r="N7" s="20">
        <v>6</v>
      </c>
      <c r="O7" s="22">
        <v>0.146341463414634</v>
      </c>
      <c r="P7" s="20">
        <v>4</v>
      </c>
      <c r="Q7" s="23">
        <v>0.0975609756097561</v>
      </c>
    </row>
    <row r="8" spans="1:17">
      <c r="A8" s="20">
        <v>7</v>
      </c>
      <c r="B8" s="20" t="s">
        <v>376</v>
      </c>
      <c r="C8" s="20">
        <v>2024</v>
      </c>
      <c r="D8" s="20" t="s">
        <v>18</v>
      </c>
      <c r="E8" s="20" t="s">
        <v>370</v>
      </c>
      <c r="F8" s="20">
        <v>100</v>
      </c>
      <c r="G8" s="20">
        <v>85.82</v>
      </c>
      <c r="H8" s="20">
        <v>72.5</v>
      </c>
      <c r="I8" s="20">
        <v>76.5</v>
      </c>
      <c r="J8" s="21">
        <f t="shared" si="0"/>
        <v>86.149</v>
      </c>
      <c r="K8" s="20">
        <v>3.58</v>
      </c>
      <c r="L8" s="20">
        <v>0</v>
      </c>
      <c r="M8" s="20">
        <v>41</v>
      </c>
      <c r="N8" s="20">
        <v>6</v>
      </c>
      <c r="O8" s="22">
        <v>0.146341463414634</v>
      </c>
      <c r="P8" s="20">
        <v>7</v>
      </c>
      <c r="Q8" s="23">
        <v>0.170731707317073</v>
      </c>
    </row>
    <row r="9" spans="1:17">
      <c r="A9" s="20">
        <v>8</v>
      </c>
      <c r="B9" s="20" t="s">
        <v>377</v>
      </c>
      <c r="C9" s="20">
        <v>2024</v>
      </c>
      <c r="D9" s="20" t="s">
        <v>18</v>
      </c>
      <c r="E9" s="20" t="s">
        <v>370</v>
      </c>
      <c r="F9" s="20">
        <v>85</v>
      </c>
      <c r="G9" s="20">
        <v>85.5</v>
      </c>
      <c r="H9" s="20">
        <v>70.5</v>
      </c>
      <c r="I9" s="20">
        <v>73.5</v>
      </c>
      <c r="J9" s="21">
        <f t="shared" si="0"/>
        <v>83.325</v>
      </c>
      <c r="K9" s="20">
        <v>3.55</v>
      </c>
      <c r="L9" s="20">
        <v>0</v>
      </c>
      <c r="M9" s="20">
        <v>41</v>
      </c>
      <c r="N9" s="20">
        <v>8</v>
      </c>
      <c r="O9" s="22">
        <v>0.195121951219512</v>
      </c>
      <c r="P9" s="20">
        <v>14</v>
      </c>
      <c r="Q9" s="23">
        <v>0.341463414634146</v>
      </c>
    </row>
    <row r="10" spans="1:17">
      <c r="A10" s="20">
        <v>9</v>
      </c>
      <c r="B10" s="20" t="s">
        <v>378</v>
      </c>
      <c r="C10" s="20">
        <v>2024</v>
      </c>
      <c r="D10" s="20" t="s">
        <v>18</v>
      </c>
      <c r="E10" s="20" t="s">
        <v>370</v>
      </c>
      <c r="F10" s="20">
        <v>100</v>
      </c>
      <c r="G10" s="20">
        <v>85.27</v>
      </c>
      <c r="H10" s="20">
        <v>71</v>
      </c>
      <c r="I10" s="20">
        <v>75</v>
      </c>
      <c r="J10" s="21">
        <f t="shared" si="0"/>
        <v>85.539</v>
      </c>
      <c r="K10" s="20">
        <v>3.53</v>
      </c>
      <c r="L10" s="20">
        <v>0</v>
      </c>
      <c r="M10" s="20">
        <v>41</v>
      </c>
      <c r="N10" s="20">
        <v>9</v>
      </c>
      <c r="O10" s="22">
        <v>0.219512195121951</v>
      </c>
      <c r="P10" s="20">
        <v>8</v>
      </c>
      <c r="Q10" s="23">
        <v>0.195121951219512</v>
      </c>
    </row>
    <row r="11" spans="1:17">
      <c r="A11" s="20">
        <v>10</v>
      </c>
      <c r="B11" s="20" t="s">
        <v>379</v>
      </c>
      <c r="C11" s="20">
        <v>2024</v>
      </c>
      <c r="D11" s="20" t="s">
        <v>18</v>
      </c>
      <c r="E11" s="20" t="s">
        <v>370</v>
      </c>
      <c r="F11" s="20">
        <v>95.5</v>
      </c>
      <c r="G11" s="20">
        <v>85.05</v>
      </c>
      <c r="H11" s="20">
        <v>73</v>
      </c>
      <c r="I11" s="20">
        <v>100</v>
      </c>
      <c r="J11" s="21">
        <f t="shared" si="0"/>
        <v>86.16</v>
      </c>
      <c r="K11" s="20">
        <v>3.5</v>
      </c>
      <c r="L11" s="20">
        <v>0</v>
      </c>
      <c r="M11" s="20">
        <v>41</v>
      </c>
      <c r="N11" s="20">
        <v>10</v>
      </c>
      <c r="O11" s="22">
        <v>0.24390243902439</v>
      </c>
      <c r="P11" s="20">
        <v>6</v>
      </c>
      <c r="Q11" s="23">
        <v>0.146341463414634</v>
      </c>
    </row>
    <row r="12" spans="1:17">
      <c r="A12" s="20">
        <v>11</v>
      </c>
      <c r="B12" s="20" t="s">
        <v>380</v>
      </c>
      <c r="C12" s="20">
        <v>2024</v>
      </c>
      <c r="D12" s="20" t="s">
        <v>18</v>
      </c>
      <c r="E12" s="20" t="s">
        <v>370</v>
      </c>
      <c r="F12" s="20">
        <v>87</v>
      </c>
      <c r="G12" s="20">
        <v>85</v>
      </c>
      <c r="H12" s="20">
        <v>70</v>
      </c>
      <c r="I12" s="20">
        <v>60.5</v>
      </c>
      <c r="J12" s="21">
        <f t="shared" si="0"/>
        <v>82.575</v>
      </c>
      <c r="K12" s="20">
        <v>3.5</v>
      </c>
      <c r="L12" s="20">
        <v>0</v>
      </c>
      <c r="M12" s="20">
        <v>41</v>
      </c>
      <c r="N12" s="20">
        <v>10</v>
      </c>
      <c r="O12" s="22">
        <v>0.24390243902439</v>
      </c>
      <c r="P12" s="20">
        <v>17</v>
      </c>
      <c r="Q12" s="23">
        <v>0.414634146341463</v>
      </c>
    </row>
    <row r="13" spans="1:17">
      <c r="A13" s="20">
        <v>12</v>
      </c>
      <c r="B13" s="20" t="s">
        <v>381</v>
      </c>
      <c r="C13" s="20">
        <v>2024</v>
      </c>
      <c r="D13" s="20" t="s">
        <v>18</v>
      </c>
      <c r="E13" s="20" t="s">
        <v>370</v>
      </c>
      <c r="F13" s="20">
        <v>94</v>
      </c>
      <c r="G13" s="20">
        <v>84.94</v>
      </c>
      <c r="H13" s="20">
        <v>73</v>
      </c>
      <c r="I13" s="20">
        <v>61.5</v>
      </c>
      <c r="J13" s="21">
        <f t="shared" si="0"/>
        <v>83.933</v>
      </c>
      <c r="K13" s="20">
        <v>3.49</v>
      </c>
      <c r="L13" s="20">
        <v>0</v>
      </c>
      <c r="M13" s="20">
        <v>41</v>
      </c>
      <c r="N13" s="20">
        <v>12</v>
      </c>
      <c r="O13" s="22">
        <v>0.292682926829268</v>
      </c>
      <c r="P13" s="20">
        <v>11</v>
      </c>
      <c r="Q13" s="23">
        <v>0.268292682926829</v>
      </c>
    </row>
    <row r="14" spans="1:17">
      <c r="A14" s="20">
        <v>13</v>
      </c>
      <c r="B14" s="20" t="s">
        <v>382</v>
      </c>
      <c r="C14" s="20">
        <v>2024</v>
      </c>
      <c r="D14" s="20" t="s">
        <v>18</v>
      </c>
      <c r="E14" s="20" t="s">
        <v>370</v>
      </c>
      <c r="F14" s="20">
        <v>82</v>
      </c>
      <c r="G14" s="20">
        <v>84.65</v>
      </c>
      <c r="H14" s="20">
        <v>70</v>
      </c>
      <c r="I14" s="20">
        <v>60.5</v>
      </c>
      <c r="J14" s="21">
        <f t="shared" si="0"/>
        <v>81.58</v>
      </c>
      <c r="K14" s="20">
        <v>3.46</v>
      </c>
      <c r="L14" s="20">
        <v>0</v>
      </c>
      <c r="M14" s="20">
        <v>41</v>
      </c>
      <c r="N14" s="20">
        <v>13</v>
      </c>
      <c r="O14" s="22">
        <v>0.317073170731707</v>
      </c>
      <c r="P14" s="20">
        <v>20</v>
      </c>
      <c r="Q14" s="23">
        <v>0.48780487804878</v>
      </c>
    </row>
    <row r="15" spans="1:17">
      <c r="A15" s="20">
        <v>14</v>
      </c>
      <c r="B15" s="20" t="s">
        <v>383</v>
      </c>
      <c r="C15" s="20">
        <v>2024</v>
      </c>
      <c r="D15" s="20" t="s">
        <v>18</v>
      </c>
      <c r="E15" s="20" t="s">
        <v>370</v>
      </c>
      <c r="F15" s="20">
        <v>89</v>
      </c>
      <c r="G15" s="20">
        <v>83.87</v>
      </c>
      <c r="H15" s="20">
        <v>70</v>
      </c>
      <c r="I15" s="20">
        <v>70.7</v>
      </c>
      <c r="J15" s="21">
        <f t="shared" si="0"/>
        <v>82.594</v>
      </c>
      <c r="K15" s="20">
        <v>3.39</v>
      </c>
      <c r="L15" s="20">
        <v>0</v>
      </c>
      <c r="M15" s="20">
        <v>41</v>
      </c>
      <c r="N15" s="20">
        <v>14</v>
      </c>
      <c r="O15" s="22">
        <v>0.341463414634146</v>
      </c>
      <c r="P15" s="20">
        <v>16</v>
      </c>
      <c r="Q15" s="23">
        <v>0.390243902439024</v>
      </c>
    </row>
    <row r="16" spans="1:17">
      <c r="A16" s="20">
        <v>15</v>
      </c>
      <c r="B16" s="20" t="s">
        <v>384</v>
      </c>
      <c r="C16" s="20">
        <v>2024</v>
      </c>
      <c r="D16" s="20" t="s">
        <v>18</v>
      </c>
      <c r="E16" s="20" t="s">
        <v>370</v>
      </c>
      <c r="F16" s="20">
        <v>86</v>
      </c>
      <c r="G16" s="20">
        <v>83.87</v>
      </c>
      <c r="H16" s="20">
        <v>70.5</v>
      </c>
      <c r="I16" s="20">
        <v>60.5</v>
      </c>
      <c r="J16" s="21">
        <f t="shared" si="0"/>
        <v>81.684</v>
      </c>
      <c r="K16" s="20">
        <v>3.39</v>
      </c>
      <c r="L16" s="20">
        <v>0</v>
      </c>
      <c r="M16" s="20">
        <v>41</v>
      </c>
      <c r="N16" s="20">
        <v>14</v>
      </c>
      <c r="O16" s="22">
        <v>0.341463414634146</v>
      </c>
      <c r="P16" s="20">
        <v>19</v>
      </c>
      <c r="Q16" s="23">
        <v>0.463414634146341</v>
      </c>
    </row>
    <row r="17" spans="1:17">
      <c r="A17" s="20">
        <v>16</v>
      </c>
      <c r="B17" s="20" t="s">
        <v>385</v>
      </c>
      <c r="C17" s="20">
        <v>2024</v>
      </c>
      <c r="D17" s="20" t="s">
        <v>18</v>
      </c>
      <c r="E17" s="20" t="s">
        <v>370</v>
      </c>
      <c r="F17" s="20">
        <v>99</v>
      </c>
      <c r="G17" s="20">
        <v>83.44</v>
      </c>
      <c r="H17" s="20">
        <v>71</v>
      </c>
      <c r="I17" s="20">
        <v>61.2</v>
      </c>
      <c r="J17" s="21">
        <f t="shared" si="0"/>
        <v>83.418</v>
      </c>
      <c r="K17" s="20">
        <v>3.34</v>
      </c>
      <c r="L17" s="20">
        <v>0</v>
      </c>
      <c r="M17" s="20">
        <v>41</v>
      </c>
      <c r="N17" s="20">
        <v>16</v>
      </c>
      <c r="O17" s="22">
        <v>0.390243902439024</v>
      </c>
      <c r="P17" s="20">
        <v>13</v>
      </c>
      <c r="Q17" s="23">
        <v>0.317073170731707</v>
      </c>
    </row>
    <row r="18" spans="1:17">
      <c r="A18" s="20">
        <v>17</v>
      </c>
      <c r="B18" s="20" t="s">
        <v>386</v>
      </c>
      <c r="C18" s="20">
        <v>2024</v>
      </c>
      <c r="D18" s="20" t="s">
        <v>18</v>
      </c>
      <c r="E18" s="20" t="s">
        <v>370</v>
      </c>
      <c r="F18" s="20">
        <v>86</v>
      </c>
      <c r="G18" s="20">
        <v>82.8</v>
      </c>
      <c r="H18" s="20">
        <v>71</v>
      </c>
      <c r="I18" s="20">
        <v>64</v>
      </c>
      <c r="J18" s="21">
        <f t="shared" si="0"/>
        <v>81.16</v>
      </c>
      <c r="K18" s="20">
        <v>3.28</v>
      </c>
      <c r="L18" s="20">
        <v>0</v>
      </c>
      <c r="M18" s="20">
        <v>41</v>
      </c>
      <c r="N18" s="20">
        <v>17</v>
      </c>
      <c r="O18" s="22">
        <v>0.414634146341463</v>
      </c>
      <c r="P18" s="20">
        <v>22</v>
      </c>
      <c r="Q18" s="23">
        <v>0.536585365853659</v>
      </c>
    </row>
    <row r="19" spans="1:17">
      <c r="A19" s="20">
        <v>18</v>
      </c>
      <c r="B19" s="20" t="s">
        <v>387</v>
      </c>
      <c r="C19" s="20">
        <v>2024</v>
      </c>
      <c r="D19" s="20" t="s">
        <v>18</v>
      </c>
      <c r="E19" s="20" t="s">
        <v>370</v>
      </c>
      <c r="F19" s="20">
        <v>100</v>
      </c>
      <c r="G19" s="20">
        <v>82.54</v>
      </c>
      <c r="H19" s="20">
        <v>71</v>
      </c>
      <c r="I19" s="20">
        <v>76</v>
      </c>
      <c r="J19" s="21">
        <f t="shared" si="0"/>
        <v>83.678</v>
      </c>
      <c r="K19" s="20">
        <v>3.25</v>
      </c>
      <c r="L19" s="20">
        <v>0</v>
      </c>
      <c r="M19" s="20">
        <v>41</v>
      </c>
      <c r="N19" s="20">
        <v>18</v>
      </c>
      <c r="O19" s="22">
        <v>0.439024390243902</v>
      </c>
      <c r="P19" s="20">
        <v>12</v>
      </c>
      <c r="Q19" s="23">
        <v>0.292682926829268</v>
      </c>
    </row>
    <row r="20" spans="1:17">
      <c r="A20" s="20">
        <v>19</v>
      </c>
      <c r="B20" s="20" t="s">
        <v>388</v>
      </c>
      <c r="C20" s="20">
        <v>2024</v>
      </c>
      <c r="D20" s="20" t="s">
        <v>18</v>
      </c>
      <c r="E20" s="20" t="s">
        <v>370</v>
      </c>
      <c r="F20" s="20">
        <v>80</v>
      </c>
      <c r="G20" s="20">
        <v>82.32</v>
      </c>
      <c r="H20" s="20">
        <v>70</v>
      </c>
      <c r="I20" s="20">
        <v>60</v>
      </c>
      <c r="J20" s="21">
        <f t="shared" si="0"/>
        <v>79.624</v>
      </c>
      <c r="K20" s="20">
        <v>3.23</v>
      </c>
      <c r="L20" s="20">
        <v>0</v>
      </c>
      <c r="M20" s="20">
        <v>41</v>
      </c>
      <c r="N20" s="20">
        <v>19</v>
      </c>
      <c r="O20" s="22">
        <v>0.463414634146341</v>
      </c>
      <c r="P20" s="20">
        <v>29</v>
      </c>
      <c r="Q20" s="23">
        <v>0.707317073170732</v>
      </c>
    </row>
    <row r="21" spans="1:17">
      <c r="A21" s="20">
        <v>20</v>
      </c>
      <c r="B21" s="20" t="s">
        <v>389</v>
      </c>
      <c r="C21" s="20">
        <v>2024</v>
      </c>
      <c r="D21" s="20" t="s">
        <v>18</v>
      </c>
      <c r="E21" s="20" t="s">
        <v>370</v>
      </c>
      <c r="F21" s="20">
        <v>93.5</v>
      </c>
      <c r="G21" s="20">
        <v>82.2</v>
      </c>
      <c r="H21" s="20">
        <v>71</v>
      </c>
      <c r="I21" s="20">
        <v>63</v>
      </c>
      <c r="J21" s="21">
        <f t="shared" si="0"/>
        <v>81.815</v>
      </c>
      <c r="K21" s="20">
        <v>3.22</v>
      </c>
      <c r="L21" s="20">
        <v>0</v>
      </c>
      <c r="M21" s="20">
        <v>41</v>
      </c>
      <c r="N21" s="20">
        <v>20</v>
      </c>
      <c r="O21" s="22">
        <v>0.48780487804878</v>
      </c>
      <c r="P21" s="20">
        <v>18</v>
      </c>
      <c r="Q21" s="23">
        <v>0.439024390243902</v>
      </c>
    </row>
    <row r="22" spans="1:17">
      <c r="A22" s="20">
        <v>21</v>
      </c>
      <c r="B22" s="20" t="s">
        <v>390</v>
      </c>
      <c r="C22" s="20">
        <v>2024</v>
      </c>
      <c r="D22" s="20" t="s">
        <v>18</v>
      </c>
      <c r="E22" s="20" t="s">
        <v>370</v>
      </c>
      <c r="F22" s="20">
        <v>82</v>
      </c>
      <c r="G22" s="20">
        <v>82.18</v>
      </c>
      <c r="H22" s="20">
        <v>70.5</v>
      </c>
      <c r="I22" s="20">
        <v>61</v>
      </c>
      <c r="J22" s="21">
        <f t="shared" si="0"/>
        <v>79.926</v>
      </c>
      <c r="K22" s="20">
        <v>3.22</v>
      </c>
      <c r="L22" s="20">
        <v>0</v>
      </c>
      <c r="M22" s="20">
        <v>41</v>
      </c>
      <c r="N22" s="20">
        <v>20</v>
      </c>
      <c r="O22" s="22">
        <v>0.48780487804878</v>
      </c>
      <c r="P22" s="20">
        <v>27</v>
      </c>
      <c r="Q22" s="23">
        <v>0.658536585365854</v>
      </c>
    </row>
    <row r="23" spans="1:17">
      <c r="A23" s="20">
        <v>22</v>
      </c>
      <c r="B23" s="20" t="s">
        <v>391</v>
      </c>
      <c r="C23" s="20">
        <v>2024</v>
      </c>
      <c r="D23" s="20" t="s">
        <v>18</v>
      </c>
      <c r="E23" s="20" t="s">
        <v>370</v>
      </c>
      <c r="F23" s="20">
        <v>89</v>
      </c>
      <c r="G23" s="20">
        <v>82.17</v>
      </c>
      <c r="H23" s="20">
        <v>70</v>
      </c>
      <c r="I23" s="20">
        <v>62</v>
      </c>
      <c r="J23" s="21">
        <f t="shared" si="0"/>
        <v>80.969</v>
      </c>
      <c r="K23" s="20">
        <v>3.22</v>
      </c>
      <c r="L23" s="20">
        <v>0</v>
      </c>
      <c r="M23" s="20">
        <v>41</v>
      </c>
      <c r="N23" s="20">
        <v>20</v>
      </c>
      <c r="O23" s="22">
        <v>0.48780487804878</v>
      </c>
      <c r="P23" s="20">
        <v>23</v>
      </c>
      <c r="Q23" s="23">
        <v>0.560975609756098</v>
      </c>
    </row>
    <row r="24" spans="1:17">
      <c r="A24" s="20">
        <v>23</v>
      </c>
      <c r="B24" s="20" t="s">
        <v>392</v>
      </c>
      <c r="C24" s="20">
        <v>2024</v>
      </c>
      <c r="D24" s="20" t="s">
        <v>18</v>
      </c>
      <c r="E24" s="20" t="s">
        <v>370</v>
      </c>
      <c r="F24" s="20">
        <v>90.5</v>
      </c>
      <c r="G24" s="20">
        <v>82.07</v>
      </c>
      <c r="H24" s="20">
        <v>70</v>
      </c>
      <c r="I24" s="20">
        <v>65</v>
      </c>
      <c r="J24" s="21">
        <f t="shared" si="0"/>
        <v>81.274</v>
      </c>
      <c r="K24" s="20">
        <v>3.21</v>
      </c>
      <c r="L24" s="20">
        <v>0</v>
      </c>
      <c r="M24" s="20">
        <v>41</v>
      </c>
      <c r="N24" s="20">
        <v>23</v>
      </c>
      <c r="O24" s="22">
        <v>0.560975609756098</v>
      </c>
      <c r="P24" s="20">
        <v>21</v>
      </c>
      <c r="Q24" s="23">
        <v>0.51219512195122</v>
      </c>
    </row>
    <row r="25" spans="1:17">
      <c r="A25" s="20">
        <v>24</v>
      </c>
      <c r="B25" s="20" t="s">
        <v>393</v>
      </c>
      <c r="C25" s="20">
        <v>2024</v>
      </c>
      <c r="D25" s="20" t="s">
        <v>18</v>
      </c>
      <c r="E25" s="20" t="s">
        <v>370</v>
      </c>
      <c r="F25" s="20">
        <v>95</v>
      </c>
      <c r="G25" s="20">
        <v>82</v>
      </c>
      <c r="H25" s="20">
        <v>100</v>
      </c>
      <c r="I25" s="20">
        <v>100</v>
      </c>
      <c r="J25" s="21">
        <f t="shared" si="0"/>
        <v>86.65</v>
      </c>
      <c r="K25" s="20">
        <v>3.2</v>
      </c>
      <c r="L25" s="20">
        <v>0</v>
      </c>
      <c r="M25" s="20">
        <v>41</v>
      </c>
      <c r="N25" s="20">
        <v>24</v>
      </c>
      <c r="O25" s="22">
        <v>0.585365853658537</v>
      </c>
      <c r="P25" s="20">
        <v>5</v>
      </c>
      <c r="Q25" s="23">
        <v>0.121951219512195</v>
      </c>
    </row>
    <row r="26" spans="1:17">
      <c r="A26" s="20">
        <v>25</v>
      </c>
      <c r="B26" s="20" t="s">
        <v>394</v>
      </c>
      <c r="C26" s="20">
        <v>2024</v>
      </c>
      <c r="D26" s="20" t="s">
        <v>18</v>
      </c>
      <c r="E26" s="20" t="s">
        <v>370</v>
      </c>
      <c r="F26" s="20">
        <v>83</v>
      </c>
      <c r="G26" s="20">
        <v>81.81</v>
      </c>
      <c r="H26" s="20">
        <v>71</v>
      </c>
      <c r="I26" s="20">
        <v>60</v>
      </c>
      <c r="J26" s="21">
        <f t="shared" si="0"/>
        <v>79.817</v>
      </c>
      <c r="K26" s="20">
        <v>3.18</v>
      </c>
      <c r="L26" s="20">
        <v>0</v>
      </c>
      <c r="M26" s="20">
        <v>41</v>
      </c>
      <c r="N26" s="20">
        <v>25</v>
      </c>
      <c r="O26" s="22">
        <v>0.609756097560976</v>
      </c>
      <c r="P26" s="20">
        <v>28</v>
      </c>
      <c r="Q26" s="23">
        <v>0.682926829268293</v>
      </c>
    </row>
    <row r="27" spans="1:17">
      <c r="A27" s="20">
        <v>26</v>
      </c>
      <c r="B27" s="20" t="s">
        <v>395</v>
      </c>
      <c r="C27" s="20">
        <v>2024</v>
      </c>
      <c r="D27" s="20" t="s">
        <v>18</v>
      </c>
      <c r="E27" s="20" t="s">
        <v>370</v>
      </c>
      <c r="F27" s="20">
        <v>81</v>
      </c>
      <c r="G27" s="20">
        <v>81.73</v>
      </c>
      <c r="H27" s="20">
        <v>70.5</v>
      </c>
      <c r="I27" s="20">
        <v>60</v>
      </c>
      <c r="J27" s="21">
        <f t="shared" si="0"/>
        <v>79.411</v>
      </c>
      <c r="K27" s="20">
        <v>3.17</v>
      </c>
      <c r="L27" s="20">
        <v>0</v>
      </c>
      <c r="M27" s="20">
        <v>41</v>
      </c>
      <c r="N27" s="20">
        <v>26</v>
      </c>
      <c r="O27" s="22">
        <v>0.634146341463415</v>
      </c>
      <c r="P27" s="20">
        <v>32</v>
      </c>
      <c r="Q27" s="23">
        <v>0.780487804878049</v>
      </c>
    </row>
    <row r="28" spans="1:17">
      <c r="A28" s="20">
        <v>27</v>
      </c>
      <c r="B28" s="20" t="s">
        <v>396</v>
      </c>
      <c r="C28" s="20">
        <v>2024</v>
      </c>
      <c r="D28" s="20" t="s">
        <v>18</v>
      </c>
      <c r="E28" s="20" t="s">
        <v>370</v>
      </c>
      <c r="F28" s="20">
        <v>100</v>
      </c>
      <c r="G28" s="20">
        <v>81.68</v>
      </c>
      <c r="H28" s="20">
        <v>73</v>
      </c>
      <c r="I28" s="20">
        <v>64.1</v>
      </c>
      <c r="J28" s="21">
        <f t="shared" si="0"/>
        <v>82.681</v>
      </c>
      <c r="K28" s="20">
        <v>3.17</v>
      </c>
      <c r="L28" s="20">
        <v>0</v>
      </c>
      <c r="M28" s="20">
        <v>41</v>
      </c>
      <c r="N28" s="20">
        <v>26</v>
      </c>
      <c r="O28" s="22">
        <v>0.634146341463415</v>
      </c>
      <c r="P28" s="20">
        <v>15</v>
      </c>
      <c r="Q28" s="23">
        <v>0.365853658536585</v>
      </c>
    </row>
    <row r="29" spans="1:17">
      <c r="A29" s="20">
        <v>28</v>
      </c>
      <c r="B29" s="20" t="s">
        <v>397</v>
      </c>
      <c r="C29" s="20">
        <v>2024</v>
      </c>
      <c r="D29" s="20" t="s">
        <v>18</v>
      </c>
      <c r="E29" s="20" t="s">
        <v>370</v>
      </c>
      <c r="F29" s="20">
        <v>81.5</v>
      </c>
      <c r="G29" s="20">
        <v>81.47</v>
      </c>
      <c r="H29" s="20">
        <v>71</v>
      </c>
      <c r="I29" s="20">
        <v>60</v>
      </c>
      <c r="J29" s="21">
        <f t="shared" si="0"/>
        <v>79.354</v>
      </c>
      <c r="K29" s="20">
        <v>3.15</v>
      </c>
      <c r="L29" s="20">
        <v>0</v>
      </c>
      <c r="M29" s="20">
        <v>41</v>
      </c>
      <c r="N29" s="20">
        <v>28</v>
      </c>
      <c r="O29" s="22">
        <v>0.682926829268293</v>
      </c>
      <c r="P29" s="20">
        <v>33</v>
      </c>
      <c r="Q29" s="23">
        <v>0.804878048780488</v>
      </c>
    </row>
    <row r="30" spans="1:17">
      <c r="A30" s="20">
        <v>29</v>
      </c>
      <c r="B30" s="20" t="s">
        <v>398</v>
      </c>
      <c r="C30" s="20">
        <v>2024</v>
      </c>
      <c r="D30" s="20" t="s">
        <v>18</v>
      </c>
      <c r="E30" s="20" t="s">
        <v>370</v>
      </c>
      <c r="F30" s="20">
        <v>84</v>
      </c>
      <c r="G30" s="20">
        <v>81.36</v>
      </c>
      <c r="H30" s="20">
        <v>70</v>
      </c>
      <c r="I30" s="20">
        <v>60</v>
      </c>
      <c r="J30" s="21">
        <f t="shared" si="0"/>
        <v>79.552</v>
      </c>
      <c r="K30" s="20">
        <v>3.14</v>
      </c>
      <c r="L30" s="20">
        <v>0</v>
      </c>
      <c r="M30" s="20">
        <v>41</v>
      </c>
      <c r="N30" s="20">
        <v>29</v>
      </c>
      <c r="O30" s="22">
        <v>0.707317073170732</v>
      </c>
      <c r="P30" s="20">
        <v>31</v>
      </c>
      <c r="Q30" s="23">
        <v>0.75609756097561</v>
      </c>
    </row>
    <row r="31" spans="1:17">
      <c r="A31" s="20">
        <v>30</v>
      </c>
      <c r="B31" s="20" t="s">
        <v>399</v>
      </c>
      <c r="C31" s="20">
        <v>2024</v>
      </c>
      <c r="D31" s="20" t="s">
        <v>18</v>
      </c>
      <c r="E31" s="20" t="s">
        <v>370</v>
      </c>
      <c r="F31" s="20">
        <v>91</v>
      </c>
      <c r="G31" s="20">
        <v>81.34</v>
      </c>
      <c r="H31" s="20">
        <v>71</v>
      </c>
      <c r="I31" s="20">
        <v>61</v>
      </c>
      <c r="J31" s="21">
        <f t="shared" si="0"/>
        <v>80.738</v>
      </c>
      <c r="K31" s="20">
        <v>3.13</v>
      </c>
      <c r="L31" s="20">
        <v>0</v>
      </c>
      <c r="M31" s="20">
        <v>41</v>
      </c>
      <c r="N31" s="20">
        <v>30</v>
      </c>
      <c r="O31" s="22">
        <v>0.731707317073171</v>
      </c>
      <c r="P31" s="20">
        <v>25</v>
      </c>
      <c r="Q31" s="23">
        <v>0.609756097560976</v>
      </c>
    </row>
    <row r="32" spans="1:17">
      <c r="A32" s="20">
        <v>31</v>
      </c>
      <c r="B32" s="20" t="s">
        <v>400</v>
      </c>
      <c r="C32" s="20">
        <v>2024</v>
      </c>
      <c r="D32" s="20" t="s">
        <v>18</v>
      </c>
      <c r="E32" s="20" t="s">
        <v>370</v>
      </c>
      <c r="F32" s="20">
        <v>84</v>
      </c>
      <c r="G32" s="20">
        <v>81.31</v>
      </c>
      <c r="H32" s="20">
        <v>70</v>
      </c>
      <c r="I32" s="20">
        <v>61</v>
      </c>
      <c r="J32" s="21">
        <f t="shared" si="0"/>
        <v>79.567</v>
      </c>
      <c r="K32" s="20">
        <v>3.13</v>
      </c>
      <c r="L32" s="20">
        <v>0</v>
      </c>
      <c r="M32" s="20">
        <v>41</v>
      </c>
      <c r="N32" s="20">
        <v>30</v>
      </c>
      <c r="O32" s="22">
        <v>0.731707317073171</v>
      </c>
      <c r="P32" s="20">
        <v>30</v>
      </c>
      <c r="Q32" s="23">
        <v>0.731707317073171</v>
      </c>
    </row>
    <row r="33" spans="1:17">
      <c r="A33" s="20">
        <v>32</v>
      </c>
      <c r="B33" s="20" t="s">
        <v>401</v>
      </c>
      <c r="C33" s="20">
        <v>2024</v>
      </c>
      <c r="D33" s="20" t="s">
        <v>18</v>
      </c>
      <c r="E33" s="20" t="s">
        <v>370</v>
      </c>
      <c r="F33" s="20">
        <v>80</v>
      </c>
      <c r="G33" s="20">
        <v>80.47</v>
      </c>
      <c r="H33" s="20">
        <v>70</v>
      </c>
      <c r="I33" s="20">
        <v>60</v>
      </c>
      <c r="J33" s="21">
        <f t="shared" si="0"/>
        <v>78.329</v>
      </c>
      <c r="K33" s="20">
        <v>3.05</v>
      </c>
      <c r="L33" s="20">
        <v>0</v>
      </c>
      <c r="M33" s="20">
        <v>41</v>
      </c>
      <c r="N33" s="20">
        <v>33</v>
      </c>
      <c r="O33" s="22">
        <v>0.804878048780488</v>
      </c>
      <c r="P33" s="20">
        <v>35</v>
      </c>
      <c r="Q33" s="23">
        <v>0.853658536585366</v>
      </c>
    </row>
    <row r="34" spans="1:17">
      <c r="A34" s="20">
        <v>33</v>
      </c>
      <c r="B34" s="20" t="s">
        <v>402</v>
      </c>
      <c r="C34" s="20">
        <v>2024</v>
      </c>
      <c r="D34" s="20" t="s">
        <v>18</v>
      </c>
      <c r="E34" s="20" t="s">
        <v>370</v>
      </c>
      <c r="F34" s="20">
        <v>91</v>
      </c>
      <c r="G34" s="20">
        <v>80.35</v>
      </c>
      <c r="H34" s="20">
        <v>70.5</v>
      </c>
      <c r="I34" s="20">
        <v>61</v>
      </c>
      <c r="J34" s="21">
        <f t="shared" si="0"/>
        <v>79.995</v>
      </c>
      <c r="K34" s="20">
        <v>3.03</v>
      </c>
      <c r="L34" s="20">
        <v>0</v>
      </c>
      <c r="M34" s="20">
        <v>41</v>
      </c>
      <c r="N34" s="20">
        <v>34</v>
      </c>
      <c r="O34" s="22">
        <v>0.829268292682927</v>
      </c>
      <c r="P34" s="20">
        <v>26</v>
      </c>
      <c r="Q34" s="23">
        <v>0.634146341463415</v>
      </c>
    </row>
    <row r="35" spans="1:17">
      <c r="A35" s="20">
        <v>34</v>
      </c>
      <c r="B35" s="20" t="s">
        <v>403</v>
      </c>
      <c r="C35" s="20">
        <v>2024</v>
      </c>
      <c r="D35" s="20" t="s">
        <v>18</v>
      </c>
      <c r="E35" s="20" t="s">
        <v>370</v>
      </c>
      <c r="F35" s="20">
        <v>80</v>
      </c>
      <c r="G35" s="20">
        <v>80.17</v>
      </c>
      <c r="H35" s="20">
        <v>70</v>
      </c>
      <c r="I35" s="20">
        <v>60</v>
      </c>
      <c r="J35" s="21">
        <f t="shared" si="0"/>
        <v>78.119</v>
      </c>
      <c r="K35" s="20">
        <v>3.02</v>
      </c>
      <c r="L35" s="20">
        <v>0</v>
      </c>
      <c r="M35" s="20">
        <v>41</v>
      </c>
      <c r="N35" s="20">
        <v>35</v>
      </c>
      <c r="O35" s="22">
        <v>0.853658536585366</v>
      </c>
      <c r="P35" s="20">
        <v>36</v>
      </c>
      <c r="Q35" s="23">
        <v>0.878048780487805</v>
      </c>
    </row>
    <row r="36" spans="1:17">
      <c r="A36" s="20">
        <v>35</v>
      </c>
      <c r="B36" s="20" t="s">
        <v>404</v>
      </c>
      <c r="C36" s="20">
        <v>2024</v>
      </c>
      <c r="D36" s="20" t="s">
        <v>18</v>
      </c>
      <c r="E36" s="20" t="s">
        <v>370</v>
      </c>
      <c r="F36" s="20">
        <v>100</v>
      </c>
      <c r="G36" s="20">
        <v>78.98</v>
      </c>
      <c r="H36" s="20">
        <v>72.5</v>
      </c>
      <c r="I36" s="20">
        <v>64.1</v>
      </c>
      <c r="J36" s="21">
        <f t="shared" si="0"/>
        <v>80.741</v>
      </c>
      <c r="K36" s="20">
        <v>3.08</v>
      </c>
      <c r="L36" s="20">
        <v>1</v>
      </c>
      <c r="M36" s="20">
        <v>41</v>
      </c>
      <c r="N36" s="20">
        <v>32</v>
      </c>
      <c r="O36" s="22">
        <v>0.780487804878049</v>
      </c>
      <c r="P36" s="20">
        <v>24</v>
      </c>
      <c r="Q36" s="23">
        <v>0.585365853658537</v>
      </c>
    </row>
    <row r="37" spans="1:17">
      <c r="A37" s="20">
        <v>36</v>
      </c>
      <c r="B37" s="20" t="s">
        <v>405</v>
      </c>
      <c r="C37" s="20">
        <v>2024</v>
      </c>
      <c r="D37" s="20" t="s">
        <v>18</v>
      </c>
      <c r="E37" s="20" t="s">
        <v>370</v>
      </c>
      <c r="F37" s="20">
        <v>86</v>
      </c>
      <c r="G37" s="20">
        <v>78.85</v>
      </c>
      <c r="H37" s="20">
        <v>70</v>
      </c>
      <c r="I37" s="20">
        <v>60</v>
      </c>
      <c r="J37" s="21">
        <f t="shared" si="0"/>
        <v>78.095</v>
      </c>
      <c r="K37" s="20">
        <v>2.89</v>
      </c>
      <c r="L37" s="20">
        <v>0</v>
      </c>
      <c r="M37" s="20">
        <v>41</v>
      </c>
      <c r="N37" s="20">
        <v>37</v>
      </c>
      <c r="O37" s="22">
        <v>0.902439024390244</v>
      </c>
      <c r="P37" s="20">
        <v>37</v>
      </c>
      <c r="Q37" s="23">
        <v>0.902439024390244</v>
      </c>
    </row>
    <row r="38" spans="1:17">
      <c r="A38" s="20">
        <v>37</v>
      </c>
      <c r="B38" s="20" t="s">
        <v>406</v>
      </c>
      <c r="C38" s="20">
        <v>2024</v>
      </c>
      <c r="D38" s="20" t="s">
        <v>18</v>
      </c>
      <c r="E38" s="20" t="s">
        <v>370</v>
      </c>
      <c r="F38" s="20">
        <v>81</v>
      </c>
      <c r="G38" s="20">
        <v>77.56</v>
      </c>
      <c r="H38" s="20">
        <v>70</v>
      </c>
      <c r="I38" s="20">
        <v>60</v>
      </c>
      <c r="J38" s="21">
        <f t="shared" si="0"/>
        <v>76.442</v>
      </c>
      <c r="K38" s="20">
        <v>2.76</v>
      </c>
      <c r="L38" s="20">
        <v>0</v>
      </c>
      <c r="M38" s="20">
        <v>41</v>
      </c>
      <c r="N38" s="20">
        <v>38</v>
      </c>
      <c r="O38" s="22">
        <v>0.926829268292683</v>
      </c>
      <c r="P38" s="20">
        <v>38</v>
      </c>
      <c r="Q38" s="23">
        <v>0.926829268292683</v>
      </c>
    </row>
    <row r="39" spans="1:17">
      <c r="A39" s="20">
        <v>38</v>
      </c>
      <c r="B39" s="20" t="s">
        <v>407</v>
      </c>
      <c r="C39" s="20">
        <v>2024</v>
      </c>
      <c r="D39" s="20" t="s">
        <v>18</v>
      </c>
      <c r="E39" s="20" t="s">
        <v>370</v>
      </c>
      <c r="F39" s="20">
        <v>93.5</v>
      </c>
      <c r="G39" s="20">
        <v>77.04</v>
      </c>
      <c r="H39" s="20">
        <v>70</v>
      </c>
      <c r="I39" s="20">
        <v>68.5</v>
      </c>
      <c r="J39" s="21">
        <f t="shared" si="0"/>
        <v>78.378</v>
      </c>
      <c r="K39" s="20">
        <v>2.7</v>
      </c>
      <c r="L39" s="20">
        <v>0</v>
      </c>
      <c r="M39" s="20">
        <v>41</v>
      </c>
      <c r="N39" s="20">
        <v>39</v>
      </c>
      <c r="O39" s="22">
        <v>0.951219512195122</v>
      </c>
      <c r="P39" s="20">
        <v>34</v>
      </c>
      <c r="Q39" s="23">
        <v>0.829268292682927</v>
      </c>
    </row>
    <row r="40" spans="1:17">
      <c r="A40" s="20">
        <v>39</v>
      </c>
      <c r="B40" s="20" t="s">
        <v>408</v>
      </c>
      <c r="C40" s="20">
        <v>2024</v>
      </c>
      <c r="D40" s="20" t="s">
        <v>18</v>
      </c>
      <c r="E40" s="20" t="s">
        <v>370</v>
      </c>
      <c r="F40" s="20">
        <v>80</v>
      </c>
      <c r="G40" s="20">
        <v>72.75</v>
      </c>
      <c r="H40" s="20">
        <v>70</v>
      </c>
      <c r="I40" s="20">
        <v>60</v>
      </c>
      <c r="J40" s="21">
        <f t="shared" si="0"/>
        <v>72.925</v>
      </c>
      <c r="K40" s="20">
        <v>2.99</v>
      </c>
      <c r="L40" s="20">
        <v>3</v>
      </c>
      <c r="M40" s="20">
        <v>41</v>
      </c>
      <c r="N40" s="20">
        <v>36</v>
      </c>
      <c r="O40" s="22">
        <v>0.878048780487805</v>
      </c>
      <c r="P40" s="20">
        <v>39</v>
      </c>
      <c r="Q40" s="23">
        <v>0.951219512195122</v>
      </c>
    </row>
    <row r="41" spans="1:17">
      <c r="A41" s="20">
        <v>40</v>
      </c>
      <c r="B41" s="20" t="s">
        <v>409</v>
      </c>
      <c r="C41" s="20">
        <v>2024</v>
      </c>
      <c r="D41" s="20" t="s">
        <v>18</v>
      </c>
      <c r="E41" s="20" t="s">
        <v>370</v>
      </c>
      <c r="F41" s="20">
        <v>81</v>
      </c>
      <c r="G41" s="20">
        <v>69.83</v>
      </c>
      <c r="H41" s="20">
        <v>70</v>
      </c>
      <c r="I41" s="20">
        <v>60</v>
      </c>
      <c r="J41" s="21">
        <f t="shared" si="0"/>
        <v>71.031</v>
      </c>
      <c r="K41" s="20">
        <v>2.22</v>
      </c>
      <c r="L41" s="20">
        <v>1</v>
      </c>
      <c r="M41" s="20">
        <v>41</v>
      </c>
      <c r="N41" s="20">
        <v>40</v>
      </c>
      <c r="O41" s="22">
        <v>0.975609756097561</v>
      </c>
      <c r="P41" s="20">
        <v>40</v>
      </c>
      <c r="Q41" s="23">
        <v>0.975609756097561</v>
      </c>
    </row>
    <row r="42" spans="1:17">
      <c r="A42" s="20">
        <v>41</v>
      </c>
      <c r="B42" s="20" t="s">
        <v>410</v>
      </c>
      <c r="C42" s="20">
        <v>2024</v>
      </c>
      <c r="D42" s="20" t="s">
        <v>18</v>
      </c>
      <c r="E42" s="20" t="s">
        <v>370</v>
      </c>
      <c r="F42" s="20">
        <v>82</v>
      </c>
      <c r="G42" s="20">
        <v>68.52</v>
      </c>
      <c r="H42" s="20">
        <v>70</v>
      </c>
      <c r="I42" s="20">
        <v>60</v>
      </c>
      <c r="J42" s="21">
        <f t="shared" si="0"/>
        <v>70.264</v>
      </c>
      <c r="K42" s="20">
        <v>1.87</v>
      </c>
      <c r="L42" s="20">
        <v>2</v>
      </c>
      <c r="M42" s="20">
        <v>41</v>
      </c>
      <c r="N42" s="20">
        <v>41</v>
      </c>
      <c r="O42" s="22">
        <v>1</v>
      </c>
      <c r="P42" s="20">
        <v>41</v>
      </c>
      <c r="Q42" s="23"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2"/>
  <sheetViews>
    <sheetView zoomScale="70" zoomScaleNormal="70" workbookViewId="0">
      <selection activeCell="N2" sqref="N2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411</v>
      </c>
      <c r="C2" s="20">
        <v>2024</v>
      </c>
      <c r="D2" s="20" t="s">
        <v>18</v>
      </c>
      <c r="E2" s="20" t="s">
        <v>412</v>
      </c>
      <c r="F2" s="20">
        <v>100</v>
      </c>
      <c r="G2" s="20">
        <v>86.92</v>
      </c>
      <c r="H2" s="20">
        <v>71.5</v>
      </c>
      <c r="I2" s="20">
        <v>66.5</v>
      </c>
      <c r="J2" s="21">
        <f>F2*0.15+G2*0.7+H2*0.1+I2*0.05</f>
        <v>86.319</v>
      </c>
      <c r="K2" s="20">
        <v>3.69</v>
      </c>
      <c r="L2" s="20" t="s">
        <v>20</v>
      </c>
      <c r="M2" s="20">
        <v>41</v>
      </c>
      <c r="N2" s="20">
        <v>1</v>
      </c>
      <c r="O2" s="22">
        <v>0.024390243902439</v>
      </c>
      <c r="P2" s="20">
        <v>1</v>
      </c>
      <c r="Q2" s="23">
        <v>0.024390243902439</v>
      </c>
    </row>
    <row r="3" spans="1:17">
      <c r="A3" s="20">
        <v>2</v>
      </c>
      <c r="B3" s="20" t="s">
        <v>413</v>
      </c>
      <c r="C3" s="20">
        <v>2024</v>
      </c>
      <c r="D3" s="20" t="s">
        <v>18</v>
      </c>
      <c r="E3" s="20" t="s">
        <v>412</v>
      </c>
      <c r="F3" s="20">
        <v>100</v>
      </c>
      <c r="G3" s="20">
        <v>86.3</v>
      </c>
      <c r="H3" s="20">
        <v>71</v>
      </c>
      <c r="I3" s="20">
        <v>66.2</v>
      </c>
      <c r="J3" s="21">
        <f t="shared" ref="J3:J42" si="0">F3*0.15+G3*0.7+H3*0.1+I3*0.05</f>
        <v>85.82</v>
      </c>
      <c r="K3" s="20">
        <v>3.63</v>
      </c>
      <c r="L3" s="20" t="s">
        <v>20</v>
      </c>
      <c r="M3" s="20">
        <v>41</v>
      </c>
      <c r="N3" s="20">
        <v>2</v>
      </c>
      <c r="O3" s="22">
        <v>0.0487804878048781</v>
      </c>
      <c r="P3" s="20">
        <v>2</v>
      </c>
      <c r="Q3" s="23">
        <v>0.0487804878048781</v>
      </c>
    </row>
    <row r="4" spans="1:17">
      <c r="A4" s="20">
        <v>3</v>
      </c>
      <c r="B4" s="20" t="s">
        <v>414</v>
      </c>
      <c r="C4" s="20">
        <v>2024</v>
      </c>
      <c r="D4" s="20" t="s">
        <v>18</v>
      </c>
      <c r="E4" s="20" t="s">
        <v>412</v>
      </c>
      <c r="F4" s="20">
        <v>98</v>
      </c>
      <c r="G4" s="20">
        <v>85.86</v>
      </c>
      <c r="H4" s="20">
        <v>70</v>
      </c>
      <c r="I4" s="20">
        <v>68</v>
      </c>
      <c r="J4" s="21">
        <f t="shared" si="0"/>
        <v>85.202</v>
      </c>
      <c r="K4" s="20">
        <v>3.59</v>
      </c>
      <c r="L4" s="20" t="s">
        <v>20</v>
      </c>
      <c r="M4" s="20">
        <v>41</v>
      </c>
      <c r="N4" s="20">
        <v>3</v>
      </c>
      <c r="O4" s="22">
        <v>0.0731707317073171</v>
      </c>
      <c r="P4" s="20">
        <v>3</v>
      </c>
      <c r="Q4" s="23">
        <v>0.0731707317073171</v>
      </c>
    </row>
    <row r="5" spans="1:17">
      <c r="A5" s="20">
        <v>4</v>
      </c>
      <c r="B5" s="20" t="s">
        <v>415</v>
      </c>
      <c r="C5" s="20">
        <v>2024</v>
      </c>
      <c r="D5" s="20" t="s">
        <v>18</v>
      </c>
      <c r="E5" s="20" t="s">
        <v>412</v>
      </c>
      <c r="F5" s="20">
        <v>96</v>
      </c>
      <c r="G5" s="20">
        <v>84.71</v>
      </c>
      <c r="H5" s="20">
        <v>70</v>
      </c>
      <c r="I5" s="20">
        <v>66.2</v>
      </c>
      <c r="J5" s="21">
        <f t="shared" si="0"/>
        <v>84.007</v>
      </c>
      <c r="K5" s="20">
        <v>3.47</v>
      </c>
      <c r="L5" s="20" t="s">
        <v>20</v>
      </c>
      <c r="M5" s="20">
        <v>41</v>
      </c>
      <c r="N5" s="20">
        <v>6</v>
      </c>
      <c r="O5" s="22">
        <v>0.146341463414634</v>
      </c>
      <c r="P5" s="20">
        <v>4</v>
      </c>
      <c r="Q5" s="23">
        <v>0.0975609756097561</v>
      </c>
    </row>
    <row r="6" spans="1:17">
      <c r="A6" s="20">
        <v>5</v>
      </c>
      <c r="B6" s="20" t="s">
        <v>416</v>
      </c>
      <c r="C6" s="20">
        <v>2024</v>
      </c>
      <c r="D6" s="20" t="s">
        <v>18</v>
      </c>
      <c r="E6" s="20" t="s">
        <v>412</v>
      </c>
      <c r="F6" s="20">
        <v>96</v>
      </c>
      <c r="G6" s="20">
        <v>85.04</v>
      </c>
      <c r="H6" s="20">
        <v>70</v>
      </c>
      <c r="I6" s="20">
        <v>60.5</v>
      </c>
      <c r="J6" s="21">
        <f t="shared" si="0"/>
        <v>83.953</v>
      </c>
      <c r="K6" s="20">
        <v>3.5</v>
      </c>
      <c r="L6" s="20" t="s">
        <v>20</v>
      </c>
      <c r="M6" s="20">
        <v>41</v>
      </c>
      <c r="N6" s="20">
        <v>5</v>
      </c>
      <c r="O6" s="22">
        <v>0.121951219512195</v>
      </c>
      <c r="P6" s="20">
        <v>5</v>
      </c>
      <c r="Q6" s="23">
        <v>0.121951219512195</v>
      </c>
    </row>
    <row r="7" spans="1:17">
      <c r="A7" s="20">
        <v>6</v>
      </c>
      <c r="B7" s="20" t="s">
        <v>417</v>
      </c>
      <c r="C7" s="20">
        <v>2024</v>
      </c>
      <c r="D7" s="20" t="s">
        <v>18</v>
      </c>
      <c r="E7" s="20" t="s">
        <v>412</v>
      </c>
      <c r="F7" s="20">
        <v>89</v>
      </c>
      <c r="G7" s="20">
        <v>85.66</v>
      </c>
      <c r="H7" s="20">
        <v>71.5</v>
      </c>
      <c r="I7" s="20">
        <v>69.5</v>
      </c>
      <c r="J7" s="21">
        <f t="shared" si="0"/>
        <v>83.937</v>
      </c>
      <c r="K7" s="20">
        <v>3.57</v>
      </c>
      <c r="L7" s="20" t="s">
        <v>20</v>
      </c>
      <c r="M7" s="20">
        <v>41</v>
      </c>
      <c r="N7" s="20">
        <v>4</v>
      </c>
      <c r="O7" s="22">
        <v>0.0975609756097561</v>
      </c>
      <c r="P7" s="20">
        <v>6</v>
      </c>
      <c r="Q7" s="23">
        <v>0.146341463414634</v>
      </c>
    </row>
    <row r="8" spans="1:17">
      <c r="A8" s="20">
        <v>7</v>
      </c>
      <c r="B8" s="20" t="s">
        <v>418</v>
      </c>
      <c r="C8" s="20">
        <v>2024</v>
      </c>
      <c r="D8" s="20" t="s">
        <v>18</v>
      </c>
      <c r="E8" s="20" t="s">
        <v>412</v>
      </c>
      <c r="F8" s="20">
        <v>94.5</v>
      </c>
      <c r="G8" s="20">
        <v>84.56</v>
      </c>
      <c r="H8" s="20">
        <v>70</v>
      </c>
      <c r="I8" s="20">
        <v>68</v>
      </c>
      <c r="J8" s="21">
        <f t="shared" si="0"/>
        <v>83.767</v>
      </c>
      <c r="K8" s="20">
        <v>3.46</v>
      </c>
      <c r="L8" s="20" t="s">
        <v>20</v>
      </c>
      <c r="M8" s="20">
        <v>41</v>
      </c>
      <c r="N8" s="20">
        <v>7</v>
      </c>
      <c r="O8" s="22">
        <v>0.170731707317073</v>
      </c>
      <c r="P8" s="20">
        <v>7</v>
      </c>
      <c r="Q8" s="23">
        <v>0.170731707317073</v>
      </c>
    </row>
    <row r="9" spans="1:17">
      <c r="A9" s="20">
        <v>8</v>
      </c>
      <c r="B9" s="20" t="s">
        <v>419</v>
      </c>
      <c r="C9" s="20">
        <v>2024</v>
      </c>
      <c r="D9" s="20" t="s">
        <v>18</v>
      </c>
      <c r="E9" s="20" t="s">
        <v>412</v>
      </c>
      <c r="F9" s="20">
        <v>93</v>
      </c>
      <c r="G9" s="20">
        <v>82</v>
      </c>
      <c r="H9" s="20">
        <v>70.5</v>
      </c>
      <c r="I9" s="20">
        <v>82.7</v>
      </c>
      <c r="J9" s="21">
        <f t="shared" si="0"/>
        <v>82.535</v>
      </c>
      <c r="K9" s="20">
        <v>3.22</v>
      </c>
      <c r="L9" s="20" t="s">
        <v>20</v>
      </c>
      <c r="M9" s="20">
        <v>41</v>
      </c>
      <c r="N9" s="20">
        <v>12</v>
      </c>
      <c r="O9" s="22">
        <v>0.292682926829268</v>
      </c>
      <c r="P9" s="20">
        <v>8</v>
      </c>
      <c r="Q9" s="23">
        <v>0.195121951219512</v>
      </c>
    </row>
    <row r="10" spans="1:17">
      <c r="A10" s="20">
        <v>9</v>
      </c>
      <c r="B10" s="20" t="s">
        <v>420</v>
      </c>
      <c r="C10" s="20">
        <v>2024</v>
      </c>
      <c r="D10" s="20" t="s">
        <v>18</v>
      </c>
      <c r="E10" s="20" t="s">
        <v>412</v>
      </c>
      <c r="F10" s="20">
        <v>99.5</v>
      </c>
      <c r="G10" s="20">
        <v>81.71</v>
      </c>
      <c r="H10" s="20">
        <v>70</v>
      </c>
      <c r="I10" s="20">
        <v>66</v>
      </c>
      <c r="J10" s="21">
        <f t="shared" si="0"/>
        <v>82.422</v>
      </c>
      <c r="K10" s="20">
        <v>3.17</v>
      </c>
      <c r="L10" s="20" t="s">
        <v>20</v>
      </c>
      <c r="M10" s="20">
        <v>41</v>
      </c>
      <c r="N10" s="20">
        <v>17</v>
      </c>
      <c r="O10" s="22">
        <v>0.414634146341463</v>
      </c>
      <c r="P10" s="20">
        <v>9</v>
      </c>
      <c r="Q10" s="23">
        <v>0.219512195121951</v>
      </c>
    </row>
    <row r="11" spans="1:17">
      <c r="A11" s="20">
        <v>10</v>
      </c>
      <c r="B11" s="20" t="s">
        <v>421</v>
      </c>
      <c r="C11" s="20">
        <v>2024</v>
      </c>
      <c r="D11" s="20" t="s">
        <v>18</v>
      </c>
      <c r="E11" s="20" t="s">
        <v>412</v>
      </c>
      <c r="F11" s="20">
        <v>94</v>
      </c>
      <c r="G11" s="20">
        <v>82.41</v>
      </c>
      <c r="H11" s="20">
        <v>70</v>
      </c>
      <c r="I11" s="20">
        <v>63.5</v>
      </c>
      <c r="J11" s="21">
        <f t="shared" si="0"/>
        <v>81.962</v>
      </c>
      <c r="K11" s="20">
        <v>3.24</v>
      </c>
      <c r="L11" s="20" t="s">
        <v>20</v>
      </c>
      <c r="M11" s="20">
        <v>41</v>
      </c>
      <c r="N11" s="20">
        <v>10</v>
      </c>
      <c r="O11" s="22">
        <v>0.24390243902439</v>
      </c>
      <c r="P11" s="20">
        <v>10</v>
      </c>
      <c r="Q11" s="23">
        <v>0.24390243902439</v>
      </c>
    </row>
    <row r="12" spans="1:17">
      <c r="A12" s="20">
        <v>11</v>
      </c>
      <c r="B12" s="20" t="s">
        <v>422</v>
      </c>
      <c r="C12" s="20">
        <v>2024</v>
      </c>
      <c r="D12" s="20" t="s">
        <v>18</v>
      </c>
      <c r="E12" s="20" t="s">
        <v>412</v>
      </c>
      <c r="F12" s="20">
        <v>85</v>
      </c>
      <c r="G12" s="20">
        <v>83.51</v>
      </c>
      <c r="H12" s="20">
        <v>70</v>
      </c>
      <c r="I12" s="20">
        <v>60.5</v>
      </c>
      <c r="J12" s="21">
        <f t="shared" si="0"/>
        <v>81.232</v>
      </c>
      <c r="K12" s="20">
        <v>3.3</v>
      </c>
      <c r="L12" s="20" t="s">
        <v>20</v>
      </c>
      <c r="M12" s="20">
        <v>41</v>
      </c>
      <c r="N12" s="20">
        <v>8</v>
      </c>
      <c r="O12" s="22">
        <v>0.195121951219512</v>
      </c>
      <c r="P12" s="20">
        <v>11</v>
      </c>
      <c r="Q12" s="23">
        <v>0.268292682926829</v>
      </c>
    </row>
    <row r="13" spans="1:17">
      <c r="A13" s="20">
        <v>12</v>
      </c>
      <c r="B13" s="20" t="s">
        <v>423</v>
      </c>
      <c r="C13" s="20">
        <v>2024</v>
      </c>
      <c r="D13" s="20" t="s">
        <v>18</v>
      </c>
      <c r="E13" s="20" t="s">
        <v>412</v>
      </c>
      <c r="F13" s="20">
        <v>86.5</v>
      </c>
      <c r="G13" s="20">
        <v>82.11</v>
      </c>
      <c r="H13" s="20">
        <v>70.5</v>
      </c>
      <c r="I13" s="20">
        <v>61.5</v>
      </c>
      <c r="J13" s="21">
        <f t="shared" si="0"/>
        <v>80.577</v>
      </c>
      <c r="K13" s="20">
        <v>3.21</v>
      </c>
      <c r="L13" s="20" t="s">
        <v>20</v>
      </c>
      <c r="M13" s="20">
        <v>41</v>
      </c>
      <c r="N13" s="20">
        <v>13</v>
      </c>
      <c r="O13" s="22">
        <v>0.317073170731707</v>
      </c>
      <c r="P13" s="20">
        <v>12</v>
      </c>
      <c r="Q13" s="23">
        <v>0.292682926829268</v>
      </c>
    </row>
    <row r="14" spans="1:17">
      <c r="A14" s="20">
        <v>13</v>
      </c>
      <c r="B14" s="20" t="s">
        <v>424</v>
      </c>
      <c r="C14" s="20">
        <v>2024</v>
      </c>
      <c r="D14" s="20" t="s">
        <v>18</v>
      </c>
      <c r="E14" s="20" t="s">
        <v>412</v>
      </c>
      <c r="F14" s="20">
        <v>91</v>
      </c>
      <c r="G14" s="20">
        <v>81.31</v>
      </c>
      <c r="H14" s="20">
        <v>70</v>
      </c>
      <c r="I14" s="20">
        <v>60</v>
      </c>
      <c r="J14" s="21">
        <f t="shared" si="0"/>
        <v>80.567</v>
      </c>
      <c r="K14" s="20">
        <v>3.13</v>
      </c>
      <c r="L14" s="20" t="s">
        <v>20</v>
      </c>
      <c r="M14" s="20">
        <v>41</v>
      </c>
      <c r="N14" s="20">
        <v>19</v>
      </c>
      <c r="O14" s="22">
        <v>0.463414634146341</v>
      </c>
      <c r="P14" s="20">
        <v>13</v>
      </c>
      <c r="Q14" s="23">
        <v>0.317073170731707</v>
      </c>
    </row>
    <row r="15" spans="1:17">
      <c r="A15" s="20">
        <v>14</v>
      </c>
      <c r="B15" s="20" t="s">
        <v>425</v>
      </c>
      <c r="C15" s="20">
        <v>2024</v>
      </c>
      <c r="D15" s="20" t="s">
        <v>18</v>
      </c>
      <c r="E15" s="20" t="s">
        <v>412</v>
      </c>
      <c r="F15" s="20">
        <v>85</v>
      </c>
      <c r="G15" s="20">
        <v>81.64</v>
      </c>
      <c r="H15" s="20">
        <v>71</v>
      </c>
      <c r="I15" s="20">
        <v>62</v>
      </c>
      <c r="J15" s="21">
        <f t="shared" si="0"/>
        <v>80.098</v>
      </c>
      <c r="K15" s="20">
        <v>3.16</v>
      </c>
      <c r="L15" s="20" t="s">
        <v>20</v>
      </c>
      <c r="M15" s="20">
        <v>41</v>
      </c>
      <c r="N15" s="20">
        <v>18</v>
      </c>
      <c r="O15" s="22">
        <v>0.439024390243902</v>
      </c>
      <c r="P15" s="20">
        <v>14</v>
      </c>
      <c r="Q15" s="23">
        <v>0.341463414634146</v>
      </c>
    </row>
    <row r="16" spans="1:17">
      <c r="A16" s="20">
        <v>15</v>
      </c>
      <c r="B16" s="20" t="s">
        <v>426</v>
      </c>
      <c r="C16" s="20">
        <v>2024</v>
      </c>
      <c r="D16" s="20" t="s">
        <v>18</v>
      </c>
      <c r="E16" s="20" t="s">
        <v>412</v>
      </c>
      <c r="F16" s="20">
        <v>80</v>
      </c>
      <c r="G16" s="20">
        <v>82.84</v>
      </c>
      <c r="H16" s="20">
        <v>70</v>
      </c>
      <c r="I16" s="20">
        <v>60</v>
      </c>
      <c r="J16" s="21">
        <f t="shared" si="0"/>
        <v>79.988</v>
      </c>
      <c r="K16" s="20">
        <v>3.28</v>
      </c>
      <c r="L16" s="20" t="s">
        <v>20</v>
      </c>
      <c r="M16" s="20">
        <v>41</v>
      </c>
      <c r="N16" s="20">
        <v>9</v>
      </c>
      <c r="O16" s="22">
        <v>0.219512195121951</v>
      </c>
      <c r="P16" s="20">
        <v>15</v>
      </c>
      <c r="Q16" s="23">
        <v>0.365853658536585</v>
      </c>
    </row>
    <row r="17" spans="1:17">
      <c r="A17" s="20">
        <v>16</v>
      </c>
      <c r="B17" s="20" t="s">
        <v>427</v>
      </c>
      <c r="C17" s="20">
        <v>2024</v>
      </c>
      <c r="D17" s="20" t="s">
        <v>18</v>
      </c>
      <c r="E17" s="20" t="s">
        <v>412</v>
      </c>
      <c r="F17" s="20">
        <v>82</v>
      </c>
      <c r="G17" s="20">
        <v>82.32</v>
      </c>
      <c r="H17" s="20">
        <v>70</v>
      </c>
      <c r="I17" s="20">
        <v>60</v>
      </c>
      <c r="J17" s="21">
        <f t="shared" si="0"/>
        <v>79.924</v>
      </c>
      <c r="K17" s="20">
        <v>3.23</v>
      </c>
      <c r="L17" s="20" t="s">
        <v>20</v>
      </c>
      <c r="M17" s="20">
        <v>41</v>
      </c>
      <c r="N17" s="20">
        <v>11</v>
      </c>
      <c r="O17" s="22">
        <v>0.268292682926829</v>
      </c>
      <c r="P17" s="20">
        <v>16</v>
      </c>
      <c r="Q17" s="23">
        <v>0.390243902439024</v>
      </c>
    </row>
    <row r="18" spans="1:17">
      <c r="A18" s="20">
        <v>17</v>
      </c>
      <c r="B18" s="20" t="s">
        <v>428</v>
      </c>
      <c r="C18" s="20">
        <v>2024</v>
      </c>
      <c r="D18" s="20" t="s">
        <v>18</v>
      </c>
      <c r="E18" s="20" t="s">
        <v>412</v>
      </c>
      <c r="F18" s="20">
        <v>84</v>
      </c>
      <c r="G18" s="20">
        <v>81.23</v>
      </c>
      <c r="H18" s="20">
        <v>71.5</v>
      </c>
      <c r="I18" s="20">
        <v>62</v>
      </c>
      <c r="J18" s="21">
        <f t="shared" si="0"/>
        <v>79.711</v>
      </c>
      <c r="K18" s="20">
        <v>3.12</v>
      </c>
      <c r="L18" s="20" t="s">
        <v>20</v>
      </c>
      <c r="M18" s="20">
        <v>41</v>
      </c>
      <c r="N18" s="20">
        <v>20</v>
      </c>
      <c r="O18" s="22">
        <v>0.48780487804878</v>
      </c>
      <c r="P18" s="20">
        <v>17</v>
      </c>
      <c r="Q18" s="23">
        <v>0.414634146341463</v>
      </c>
    </row>
    <row r="19" spans="1:17">
      <c r="A19" s="20">
        <v>18</v>
      </c>
      <c r="B19" s="20" t="s">
        <v>429</v>
      </c>
      <c r="C19" s="20">
        <v>2024</v>
      </c>
      <c r="D19" s="20" t="s">
        <v>18</v>
      </c>
      <c r="E19" s="20" t="s">
        <v>412</v>
      </c>
      <c r="F19" s="20">
        <v>80</v>
      </c>
      <c r="G19" s="20">
        <v>82.07</v>
      </c>
      <c r="H19" s="20">
        <v>70</v>
      </c>
      <c r="I19" s="20">
        <v>60.5</v>
      </c>
      <c r="J19" s="21">
        <f t="shared" si="0"/>
        <v>79.474</v>
      </c>
      <c r="K19" s="20">
        <v>3.21</v>
      </c>
      <c r="L19" s="20" t="s">
        <v>20</v>
      </c>
      <c r="M19" s="20">
        <v>41</v>
      </c>
      <c r="N19" s="20">
        <v>13</v>
      </c>
      <c r="O19" s="22">
        <v>0.317073170731707</v>
      </c>
      <c r="P19" s="20">
        <v>18</v>
      </c>
      <c r="Q19" s="23">
        <v>0.439024390243902</v>
      </c>
    </row>
    <row r="20" spans="1:17">
      <c r="A20" s="20">
        <v>19</v>
      </c>
      <c r="B20" s="20" t="s">
        <v>430</v>
      </c>
      <c r="C20" s="20">
        <v>2024</v>
      </c>
      <c r="D20" s="20" t="s">
        <v>18</v>
      </c>
      <c r="E20" s="20" t="s">
        <v>412</v>
      </c>
      <c r="F20" s="20">
        <v>80</v>
      </c>
      <c r="G20" s="20">
        <v>81.98</v>
      </c>
      <c r="H20" s="20">
        <v>70</v>
      </c>
      <c r="I20" s="20">
        <v>60</v>
      </c>
      <c r="J20" s="21">
        <f t="shared" si="0"/>
        <v>79.386</v>
      </c>
      <c r="K20" s="20">
        <v>3.2</v>
      </c>
      <c r="L20" s="20" t="s">
        <v>20</v>
      </c>
      <c r="M20" s="20">
        <v>41</v>
      </c>
      <c r="N20" s="20">
        <v>15</v>
      </c>
      <c r="O20" s="22">
        <v>0.365853658536585</v>
      </c>
      <c r="P20" s="20">
        <v>19</v>
      </c>
      <c r="Q20" s="23">
        <v>0.463414634146341</v>
      </c>
    </row>
    <row r="21" spans="1:17">
      <c r="A21" s="20">
        <v>20</v>
      </c>
      <c r="B21" s="20" t="s">
        <v>431</v>
      </c>
      <c r="C21" s="20">
        <v>2024</v>
      </c>
      <c r="D21" s="20" t="s">
        <v>18</v>
      </c>
      <c r="E21" s="20" t="s">
        <v>412</v>
      </c>
      <c r="F21" s="20">
        <v>81</v>
      </c>
      <c r="G21" s="20">
        <v>81.01</v>
      </c>
      <c r="H21" s="20">
        <v>75</v>
      </c>
      <c r="I21" s="20">
        <v>60</v>
      </c>
      <c r="J21" s="21">
        <f t="shared" si="0"/>
        <v>79.357</v>
      </c>
      <c r="K21" s="20">
        <v>3.04</v>
      </c>
      <c r="L21" s="20" t="s">
        <v>20</v>
      </c>
      <c r="M21" s="20">
        <v>41</v>
      </c>
      <c r="N21" s="20">
        <v>22</v>
      </c>
      <c r="O21" s="22">
        <v>0.536585365853659</v>
      </c>
      <c r="P21" s="20">
        <v>20</v>
      </c>
      <c r="Q21" s="23">
        <v>0.48780487804878</v>
      </c>
    </row>
    <row r="22" spans="1:17">
      <c r="A22" s="20">
        <v>21</v>
      </c>
      <c r="B22" s="20" t="s">
        <v>432</v>
      </c>
      <c r="C22" s="20">
        <v>2024</v>
      </c>
      <c r="D22" s="20" t="s">
        <v>18</v>
      </c>
      <c r="E22" s="20" t="s">
        <v>412</v>
      </c>
      <c r="F22" s="20">
        <v>80</v>
      </c>
      <c r="G22" s="20">
        <v>81.18</v>
      </c>
      <c r="H22" s="20">
        <v>70</v>
      </c>
      <c r="I22" s="20">
        <v>61.5</v>
      </c>
      <c r="J22" s="21">
        <f t="shared" si="0"/>
        <v>78.901</v>
      </c>
      <c r="K22" s="20">
        <v>3.2</v>
      </c>
      <c r="L22" s="20" t="s">
        <v>20</v>
      </c>
      <c r="M22" s="20">
        <v>41</v>
      </c>
      <c r="N22" s="20">
        <v>15</v>
      </c>
      <c r="O22" s="22">
        <v>0.365853658536585</v>
      </c>
      <c r="P22" s="20">
        <v>21</v>
      </c>
      <c r="Q22" s="23">
        <v>0.51219512195122</v>
      </c>
    </row>
    <row r="23" spans="1:17">
      <c r="A23" s="20">
        <v>22</v>
      </c>
      <c r="B23" s="20" t="s">
        <v>433</v>
      </c>
      <c r="C23" s="20">
        <v>2024</v>
      </c>
      <c r="D23" s="20" t="s">
        <v>18</v>
      </c>
      <c r="E23" s="20" t="s">
        <v>412</v>
      </c>
      <c r="F23" s="20">
        <v>80</v>
      </c>
      <c r="G23" s="20">
        <v>81.16</v>
      </c>
      <c r="H23" s="20">
        <v>70</v>
      </c>
      <c r="I23" s="20">
        <v>60</v>
      </c>
      <c r="J23" s="21">
        <f t="shared" si="0"/>
        <v>78.812</v>
      </c>
      <c r="K23" s="20">
        <v>3.12</v>
      </c>
      <c r="L23" s="20" t="s">
        <v>20</v>
      </c>
      <c r="M23" s="20">
        <v>41</v>
      </c>
      <c r="N23" s="20">
        <v>20</v>
      </c>
      <c r="O23" s="22">
        <v>0.48780487804878</v>
      </c>
      <c r="P23" s="20">
        <v>22</v>
      </c>
      <c r="Q23" s="23">
        <v>0.536585365853659</v>
      </c>
    </row>
    <row r="24" spans="1:17">
      <c r="A24" s="20">
        <v>23</v>
      </c>
      <c r="B24" s="20" t="s">
        <v>434</v>
      </c>
      <c r="C24" s="20">
        <v>2024</v>
      </c>
      <c r="D24" s="20" t="s">
        <v>18</v>
      </c>
      <c r="E24" s="20" t="s">
        <v>412</v>
      </c>
      <c r="F24" s="20">
        <v>82</v>
      </c>
      <c r="G24" s="20">
        <v>80.32</v>
      </c>
      <c r="H24" s="20">
        <v>70</v>
      </c>
      <c r="I24" s="20">
        <v>60</v>
      </c>
      <c r="J24" s="21">
        <f t="shared" si="0"/>
        <v>78.524</v>
      </c>
      <c r="K24" s="20">
        <v>3.03</v>
      </c>
      <c r="L24" s="20" t="s">
        <v>20</v>
      </c>
      <c r="M24" s="20">
        <v>41</v>
      </c>
      <c r="N24" s="20">
        <v>23</v>
      </c>
      <c r="O24" s="22">
        <v>0.560975609756098</v>
      </c>
      <c r="P24" s="20">
        <v>23</v>
      </c>
      <c r="Q24" s="23">
        <v>0.560975609756098</v>
      </c>
    </row>
    <row r="25" spans="1:17">
      <c r="A25" s="20">
        <v>24</v>
      </c>
      <c r="B25" s="20" t="s">
        <v>435</v>
      </c>
      <c r="C25" s="20">
        <v>2024</v>
      </c>
      <c r="D25" s="20" t="s">
        <v>18</v>
      </c>
      <c r="E25" s="20" t="s">
        <v>412</v>
      </c>
      <c r="F25" s="20">
        <v>80</v>
      </c>
      <c r="G25" s="20">
        <v>79.88</v>
      </c>
      <c r="H25" s="20">
        <v>71.5</v>
      </c>
      <c r="I25" s="20">
        <v>60</v>
      </c>
      <c r="J25" s="21">
        <f t="shared" si="0"/>
        <v>78.066</v>
      </c>
      <c r="K25" s="20">
        <v>2.99</v>
      </c>
      <c r="L25" s="20" t="s">
        <v>20</v>
      </c>
      <c r="M25" s="20">
        <v>41</v>
      </c>
      <c r="N25" s="20">
        <v>25</v>
      </c>
      <c r="O25" s="22">
        <v>0.609756097560976</v>
      </c>
      <c r="P25" s="20">
        <v>24</v>
      </c>
      <c r="Q25" s="23">
        <v>0.585365853658537</v>
      </c>
    </row>
    <row r="26" spans="1:17">
      <c r="A26" s="20">
        <v>25</v>
      </c>
      <c r="B26" s="20" t="s">
        <v>436</v>
      </c>
      <c r="C26" s="20">
        <v>2024</v>
      </c>
      <c r="D26" s="20" t="s">
        <v>18</v>
      </c>
      <c r="E26" s="20" t="s">
        <v>412</v>
      </c>
      <c r="F26" s="20">
        <v>80</v>
      </c>
      <c r="G26" s="20">
        <v>80.01</v>
      </c>
      <c r="H26" s="20">
        <v>70</v>
      </c>
      <c r="I26" s="20">
        <v>60</v>
      </c>
      <c r="J26" s="21">
        <f t="shared" si="0"/>
        <v>78.007</v>
      </c>
      <c r="K26" s="20">
        <v>3</v>
      </c>
      <c r="L26" s="20" t="s">
        <v>20</v>
      </c>
      <c r="M26" s="20">
        <v>41</v>
      </c>
      <c r="N26" s="20">
        <v>24</v>
      </c>
      <c r="O26" s="22">
        <v>0.585365853658537</v>
      </c>
      <c r="P26" s="20">
        <v>25</v>
      </c>
      <c r="Q26" s="23">
        <v>0.609756097560976</v>
      </c>
    </row>
    <row r="27" spans="1:17">
      <c r="A27" s="20">
        <v>26</v>
      </c>
      <c r="B27" s="20" t="s">
        <v>437</v>
      </c>
      <c r="C27" s="20">
        <v>2024</v>
      </c>
      <c r="D27" s="20" t="s">
        <v>18</v>
      </c>
      <c r="E27" s="20" t="s">
        <v>412</v>
      </c>
      <c r="F27" s="20">
        <v>80</v>
      </c>
      <c r="G27" s="20">
        <v>79.5</v>
      </c>
      <c r="H27" s="20">
        <v>70</v>
      </c>
      <c r="I27" s="20">
        <v>60</v>
      </c>
      <c r="J27" s="21">
        <f t="shared" si="0"/>
        <v>77.65</v>
      </c>
      <c r="K27" s="20">
        <v>2.97</v>
      </c>
      <c r="L27" s="20" t="s">
        <v>34</v>
      </c>
      <c r="M27" s="20">
        <v>41</v>
      </c>
      <c r="N27" s="20">
        <v>26</v>
      </c>
      <c r="O27" s="22">
        <v>0.634146341463415</v>
      </c>
      <c r="P27" s="20">
        <v>26</v>
      </c>
      <c r="Q27" s="23">
        <v>0.634146341463415</v>
      </c>
    </row>
    <row r="28" spans="1:17">
      <c r="A28" s="20">
        <v>27</v>
      </c>
      <c r="B28" s="20" t="s">
        <v>438</v>
      </c>
      <c r="C28" s="20">
        <v>2024</v>
      </c>
      <c r="D28" s="20" t="s">
        <v>18</v>
      </c>
      <c r="E28" s="20" t="s">
        <v>412</v>
      </c>
      <c r="F28" s="20">
        <v>91</v>
      </c>
      <c r="G28" s="20">
        <v>76.27</v>
      </c>
      <c r="H28" s="20">
        <v>70</v>
      </c>
      <c r="I28" s="20">
        <v>60</v>
      </c>
      <c r="J28" s="21">
        <f t="shared" si="0"/>
        <v>77.039</v>
      </c>
      <c r="K28" s="20">
        <v>2.79</v>
      </c>
      <c r="L28" s="20" t="s">
        <v>20</v>
      </c>
      <c r="M28" s="20">
        <v>41</v>
      </c>
      <c r="N28" s="20">
        <v>27</v>
      </c>
      <c r="O28" s="22">
        <v>0.658536585365854</v>
      </c>
      <c r="P28" s="20">
        <v>27</v>
      </c>
      <c r="Q28" s="23">
        <v>0.658536585365854</v>
      </c>
    </row>
    <row r="29" spans="1:17">
      <c r="A29" s="20">
        <v>28</v>
      </c>
      <c r="B29" s="20" t="s">
        <v>439</v>
      </c>
      <c r="C29" s="20">
        <v>2024</v>
      </c>
      <c r="D29" s="20" t="s">
        <v>18</v>
      </c>
      <c r="E29" s="20" t="s">
        <v>412</v>
      </c>
      <c r="F29" s="20">
        <v>85</v>
      </c>
      <c r="G29" s="20">
        <v>76.95</v>
      </c>
      <c r="H29" s="20">
        <v>71</v>
      </c>
      <c r="I29" s="20">
        <v>64.5</v>
      </c>
      <c r="J29" s="21">
        <f t="shared" si="0"/>
        <v>76.94</v>
      </c>
      <c r="K29" s="20">
        <v>2.7</v>
      </c>
      <c r="L29" s="20" t="s">
        <v>20</v>
      </c>
      <c r="M29" s="20">
        <v>41</v>
      </c>
      <c r="N29" s="20">
        <v>29</v>
      </c>
      <c r="O29" s="22">
        <v>0.707317073170732</v>
      </c>
      <c r="P29" s="20">
        <v>28</v>
      </c>
      <c r="Q29" s="23">
        <v>0.682926829268293</v>
      </c>
    </row>
    <row r="30" spans="1:17">
      <c r="A30" s="20">
        <v>29</v>
      </c>
      <c r="B30" s="20" t="s">
        <v>440</v>
      </c>
      <c r="C30" s="20">
        <v>2024</v>
      </c>
      <c r="D30" s="20" t="s">
        <v>18</v>
      </c>
      <c r="E30" s="20" t="s">
        <v>412</v>
      </c>
      <c r="F30" s="20">
        <v>82</v>
      </c>
      <c r="G30" s="20">
        <v>77.17</v>
      </c>
      <c r="H30" s="20">
        <v>70.5</v>
      </c>
      <c r="I30" s="20">
        <v>60</v>
      </c>
      <c r="J30" s="21">
        <f t="shared" si="0"/>
        <v>76.369</v>
      </c>
      <c r="K30" s="20">
        <v>2.72</v>
      </c>
      <c r="L30" s="20" t="s">
        <v>20</v>
      </c>
      <c r="M30" s="20">
        <v>41</v>
      </c>
      <c r="N30" s="20">
        <v>28</v>
      </c>
      <c r="O30" s="22">
        <v>0.682926829268293</v>
      </c>
      <c r="P30" s="20">
        <v>29</v>
      </c>
      <c r="Q30" s="23">
        <v>0.707317073170732</v>
      </c>
    </row>
    <row r="31" spans="1:17">
      <c r="A31" s="20">
        <v>30</v>
      </c>
      <c r="B31" s="20" t="s">
        <v>441</v>
      </c>
      <c r="C31" s="20">
        <v>2024</v>
      </c>
      <c r="D31" s="20" t="s">
        <v>18</v>
      </c>
      <c r="E31" s="20" t="s">
        <v>412</v>
      </c>
      <c r="F31" s="20">
        <v>83</v>
      </c>
      <c r="G31" s="20">
        <v>76.64</v>
      </c>
      <c r="H31" s="20">
        <v>71</v>
      </c>
      <c r="I31" s="20">
        <v>61.5</v>
      </c>
      <c r="J31" s="21">
        <f t="shared" si="0"/>
        <v>76.273</v>
      </c>
      <c r="K31" s="20">
        <v>2.52</v>
      </c>
      <c r="L31" s="20" t="s">
        <v>34</v>
      </c>
      <c r="M31" s="20">
        <v>41</v>
      </c>
      <c r="N31" s="20">
        <v>32</v>
      </c>
      <c r="O31" s="22">
        <v>0.780487804878049</v>
      </c>
      <c r="P31" s="20">
        <v>30</v>
      </c>
      <c r="Q31" s="23">
        <v>0.731707317073171</v>
      </c>
    </row>
    <row r="32" spans="1:17">
      <c r="A32" s="20">
        <v>31</v>
      </c>
      <c r="B32" s="20" t="s">
        <v>442</v>
      </c>
      <c r="C32" s="20">
        <v>2024</v>
      </c>
      <c r="D32" s="20" t="s">
        <v>18</v>
      </c>
      <c r="E32" s="20" t="s">
        <v>412</v>
      </c>
      <c r="F32" s="20">
        <v>80</v>
      </c>
      <c r="G32" s="20">
        <v>76.97</v>
      </c>
      <c r="H32" s="20">
        <v>70</v>
      </c>
      <c r="I32" s="20">
        <v>61.5</v>
      </c>
      <c r="J32" s="21">
        <f t="shared" si="0"/>
        <v>75.954</v>
      </c>
      <c r="K32" s="20">
        <v>2.7</v>
      </c>
      <c r="L32" s="20" t="s">
        <v>20</v>
      </c>
      <c r="M32" s="20">
        <v>41</v>
      </c>
      <c r="N32" s="20">
        <v>29</v>
      </c>
      <c r="O32" s="22">
        <v>0.707317073170732</v>
      </c>
      <c r="P32" s="20">
        <v>31</v>
      </c>
      <c r="Q32" s="23">
        <v>0.75609756097561</v>
      </c>
    </row>
    <row r="33" spans="1:17">
      <c r="A33" s="20">
        <v>32</v>
      </c>
      <c r="B33" s="20" t="s">
        <v>443</v>
      </c>
      <c r="C33" s="20">
        <v>2024</v>
      </c>
      <c r="D33" s="20" t="s">
        <v>18</v>
      </c>
      <c r="E33" s="20" t="s">
        <v>412</v>
      </c>
      <c r="F33" s="20">
        <v>80</v>
      </c>
      <c r="G33" s="20">
        <v>76.51</v>
      </c>
      <c r="H33" s="20">
        <v>70</v>
      </c>
      <c r="I33" s="20">
        <v>60</v>
      </c>
      <c r="J33" s="21">
        <f t="shared" si="0"/>
        <v>75.557</v>
      </c>
      <c r="K33" s="20">
        <v>2.65</v>
      </c>
      <c r="L33" s="20" t="s">
        <v>20</v>
      </c>
      <c r="M33" s="20">
        <v>41</v>
      </c>
      <c r="N33" s="20">
        <v>31</v>
      </c>
      <c r="O33" s="22">
        <v>0.75609756097561</v>
      </c>
      <c r="P33" s="20">
        <v>32</v>
      </c>
      <c r="Q33" s="23">
        <v>0.780487804878049</v>
      </c>
    </row>
    <row r="34" spans="1:17">
      <c r="A34" s="20">
        <v>33</v>
      </c>
      <c r="B34" s="20" t="s">
        <v>444</v>
      </c>
      <c r="C34" s="20">
        <v>2024</v>
      </c>
      <c r="D34" s="20" t="s">
        <v>18</v>
      </c>
      <c r="E34" s="20" t="s">
        <v>412</v>
      </c>
      <c r="F34" s="20">
        <v>83</v>
      </c>
      <c r="G34" s="20">
        <v>72.41</v>
      </c>
      <c r="H34" s="20">
        <v>70</v>
      </c>
      <c r="I34" s="20">
        <v>60</v>
      </c>
      <c r="J34" s="21">
        <f t="shared" si="0"/>
        <v>73.137</v>
      </c>
      <c r="K34" s="20">
        <v>2.45</v>
      </c>
      <c r="L34" s="20" t="s">
        <v>52</v>
      </c>
      <c r="M34" s="20">
        <v>41</v>
      </c>
      <c r="N34" s="20">
        <v>33</v>
      </c>
      <c r="O34" s="22">
        <v>0.804878048780488</v>
      </c>
      <c r="P34" s="20">
        <v>33</v>
      </c>
      <c r="Q34" s="23">
        <v>0.804878048780488</v>
      </c>
    </row>
    <row r="35" spans="1:17">
      <c r="A35" s="20">
        <v>34</v>
      </c>
      <c r="B35" s="20" t="s">
        <v>445</v>
      </c>
      <c r="C35" s="20">
        <v>2024</v>
      </c>
      <c r="D35" s="20" t="s">
        <v>18</v>
      </c>
      <c r="E35" s="20" t="s">
        <v>412</v>
      </c>
      <c r="F35" s="20">
        <v>80.5</v>
      </c>
      <c r="G35" s="20">
        <v>72.56</v>
      </c>
      <c r="H35" s="20">
        <v>70</v>
      </c>
      <c r="I35" s="20">
        <v>61.5</v>
      </c>
      <c r="J35" s="21">
        <f t="shared" si="0"/>
        <v>72.942</v>
      </c>
      <c r="K35" s="20">
        <v>2.28</v>
      </c>
      <c r="L35" s="20" t="s">
        <v>34</v>
      </c>
      <c r="M35" s="20">
        <v>41</v>
      </c>
      <c r="N35" s="20">
        <v>35</v>
      </c>
      <c r="O35" s="22">
        <v>0.853658536585366</v>
      </c>
      <c r="P35" s="20">
        <v>34</v>
      </c>
      <c r="Q35" s="23">
        <v>0.829268292682927</v>
      </c>
    </row>
    <row r="36" spans="1:17">
      <c r="A36" s="20">
        <v>35</v>
      </c>
      <c r="B36" s="20" t="s">
        <v>446</v>
      </c>
      <c r="C36" s="20">
        <v>2024</v>
      </c>
      <c r="D36" s="20" t="s">
        <v>18</v>
      </c>
      <c r="E36" s="20" t="s">
        <v>412</v>
      </c>
      <c r="F36" s="20">
        <v>80</v>
      </c>
      <c r="G36" s="20">
        <v>71.82</v>
      </c>
      <c r="H36" s="20">
        <v>71</v>
      </c>
      <c r="I36" s="20">
        <v>62</v>
      </c>
      <c r="J36" s="21">
        <f t="shared" si="0"/>
        <v>72.474</v>
      </c>
      <c r="K36" s="20">
        <v>2.18</v>
      </c>
      <c r="L36" s="20" t="s">
        <v>20</v>
      </c>
      <c r="M36" s="20">
        <v>41</v>
      </c>
      <c r="N36" s="20">
        <v>36</v>
      </c>
      <c r="O36" s="22">
        <v>0.878048780487805</v>
      </c>
      <c r="P36" s="20">
        <v>35</v>
      </c>
      <c r="Q36" s="23">
        <v>0.853658536585366</v>
      </c>
    </row>
    <row r="37" spans="1:17">
      <c r="A37" s="20">
        <v>36</v>
      </c>
      <c r="B37" s="20" t="s">
        <v>447</v>
      </c>
      <c r="C37" s="20">
        <v>2024</v>
      </c>
      <c r="D37" s="20" t="s">
        <v>18</v>
      </c>
      <c r="E37" s="20" t="s">
        <v>412</v>
      </c>
      <c r="F37" s="20">
        <v>80</v>
      </c>
      <c r="G37" s="20">
        <v>71.33</v>
      </c>
      <c r="H37" s="20">
        <v>70</v>
      </c>
      <c r="I37" s="20">
        <v>60</v>
      </c>
      <c r="J37" s="21">
        <f t="shared" si="0"/>
        <v>71.931</v>
      </c>
      <c r="K37" s="20">
        <v>2.13</v>
      </c>
      <c r="L37" s="20" t="s">
        <v>56</v>
      </c>
      <c r="M37" s="20">
        <v>41</v>
      </c>
      <c r="N37" s="20">
        <v>37</v>
      </c>
      <c r="O37" s="22">
        <v>0.902439024390244</v>
      </c>
      <c r="P37" s="20">
        <v>36</v>
      </c>
      <c r="Q37" s="23">
        <v>0.878048780487805</v>
      </c>
    </row>
    <row r="38" spans="1:17">
      <c r="A38" s="20">
        <v>37</v>
      </c>
      <c r="B38" s="20" t="s">
        <v>448</v>
      </c>
      <c r="C38" s="20">
        <v>2024</v>
      </c>
      <c r="D38" s="20" t="s">
        <v>18</v>
      </c>
      <c r="E38" s="20" t="s">
        <v>412</v>
      </c>
      <c r="F38" s="20">
        <v>84</v>
      </c>
      <c r="G38" s="20">
        <v>69.82</v>
      </c>
      <c r="H38" s="20">
        <v>70</v>
      </c>
      <c r="I38" s="20">
        <v>60</v>
      </c>
      <c r="J38" s="21">
        <f t="shared" si="0"/>
        <v>71.474</v>
      </c>
      <c r="K38" s="20">
        <v>2.4</v>
      </c>
      <c r="L38" s="20" t="s">
        <v>34</v>
      </c>
      <c r="M38" s="20">
        <v>41</v>
      </c>
      <c r="N38" s="20">
        <v>34</v>
      </c>
      <c r="O38" s="22">
        <v>0.829268292682927</v>
      </c>
      <c r="P38" s="20">
        <v>37</v>
      </c>
      <c r="Q38" s="23">
        <v>0.902439024390244</v>
      </c>
    </row>
    <row r="39" spans="1:17">
      <c r="A39" s="20">
        <v>38</v>
      </c>
      <c r="B39" s="20" t="s">
        <v>449</v>
      </c>
      <c r="C39" s="20">
        <v>2024</v>
      </c>
      <c r="D39" s="20" t="s">
        <v>18</v>
      </c>
      <c r="E39" s="20" t="s">
        <v>412</v>
      </c>
      <c r="F39" s="20">
        <v>60</v>
      </c>
      <c r="G39" s="20">
        <v>65.44</v>
      </c>
      <c r="H39" s="20">
        <v>70</v>
      </c>
      <c r="I39" s="20">
        <v>60</v>
      </c>
      <c r="J39" s="21">
        <f t="shared" si="0"/>
        <v>64.808</v>
      </c>
      <c r="K39" s="20">
        <v>1.8</v>
      </c>
      <c r="L39" s="20" t="s">
        <v>58</v>
      </c>
      <c r="M39" s="20">
        <v>41</v>
      </c>
      <c r="N39" s="20">
        <v>40</v>
      </c>
      <c r="O39" s="22">
        <v>0.975609756097561</v>
      </c>
      <c r="P39" s="20">
        <v>38</v>
      </c>
      <c r="Q39" s="23">
        <v>0.926829268292683</v>
      </c>
    </row>
    <row r="40" spans="1:17">
      <c r="A40" s="20">
        <v>39</v>
      </c>
      <c r="B40" s="20" t="s">
        <v>450</v>
      </c>
      <c r="C40" s="20">
        <v>2024</v>
      </c>
      <c r="D40" s="20" t="s">
        <v>18</v>
      </c>
      <c r="E40" s="20" t="s">
        <v>412</v>
      </c>
      <c r="F40" s="20">
        <v>68</v>
      </c>
      <c r="G40" s="20">
        <v>62.16</v>
      </c>
      <c r="H40" s="20">
        <v>70</v>
      </c>
      <c r="I40" s="20">
        <v>60</v>
      </c>
      <c r="J40" s="21">
        <f t="shared" si="0"/>
        <v>63.712</v>
      </c>
      <c r="K40" s="20">
        <v>1.86</v>
      </c>
      <c r="L40" s="20" t="s">
        <v>129</v>
      </c>
      <c r="M40" s="20">
        <v>41</v>
      </c>
      <c r="N40" s="20">
        <v>39</v>
      </c>
      <c r="O40" s="22">
        <v>0.951219512195122</v>
      </c>
      <c r="P40" s="20">
        <v>39</v>
      </c>
      <c r="Q40" s="23">
        <v>0.951219512195122</v>
      </c>
    </row>
    <row r="41" spans="1:17">
      <c r="A41" s="20">
        <v>40</v>
      </c>
      <c r="B41" s="20" t="s">
        <v>451</v>
      </c>
      <c r="C41" s="20">
        <v>2024</v>
      </c>
      <c r="D41" s="20" t="s">
        <v>18</v>
      </c>
      <c r="E41" s="20" t="s">
        <v>412</v>
      </c>
      <c r="F41" s="20">
        <v>80</v>
      </c>
      <c r="G41" s="20">
        <v>59.43</v>
      </c>
      <c r="H41" s="20">
        <v>70</v>
      </c>
      <c r="I41" s="20">
        <v>60</v>
      </c>
      <c r="J41" s="21">
        <f t="shared" si="0"/>
        <v>63.601</v>
      </c>
      <c r="K41" s="20">
        <v>1.23</v>
      </c>
      <c r="L41" s="20" t="s">
        <v>452</v>
      </c>
      <c r="M41" s="20">
        <v>41</v>
      </c>
      <c r="N41" s="20">
        <v>41</v>
      </c>
      <c r="O41" s="22">
        <v>1</v>
      </c>
      <c r="P41" s="20">
        <v>40</v>
      </c>
      <c r="Q41" s="23">
        <v>0.975609756097561</v>
      </c>
    </row>
    <row r="42" spans="1:17">
      <c r="A42" s="20">
        <v>41</v>
      </c>
      <c r="B42" s="20" t="s">
        <v>453</v>
      </c>
      <c r="C42" s="20">
        <v>2024</v>
      </c>
      <c r="D42" s="20" t="s">
        <v>18</v>
      </c>
      <c r="E42" s="20" t="s">
        <v>412</v>
      </c>
      <c r="F42" s="20">
        <v>50</v>
      </c>
      <c r="G42" s="20">
        <v>65.42</v>
      </c>
      <c r="H42" s="20">
        <v>70</v>
      </c>
      <c r="I42" s="20">
        <v>60</v>
      </c>
      <c r="J42" s="21">
        <f t="shared" si="0"/>
        <v>63.294</v>
      </c>
      <c r="K42" s="20">
        <v>1.99</v>
      </c>
      <c r="L42" s="20" t="s">
        <v>56</v>
      </c>
      <c r="M42" s="20">
        <v>41</v>
      </c>
      <c r="N42" s="20">
        <v>38</v>
      </c>
      <c r="O42" s="22">
        <v>0.926829268292683</v>
      </c>
      <c r="P42" s="20">
        <v>41</v>
      </c>
      <c r="Q42" s="23"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6"/>
  <sheetViews>
    <sheetView tabSelected="1" zoomScale="50" zoomScaleNormal="50" workbookViewId="0">
      <selection activeCell="N8" sqref="N8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454</v>
      </c>
      <c r="C2" s="20">
        <v>2024</v>
      </c>
      <c r="D2" s="20" t="s">
        <v>18</v>
      </c>
      <c r="E2" s="20" t="s">
        <v>455</v>
      </c>
      <c r="F2" s="20">
        <v>92</v>
      </c>
      <c r="G2" s="20">
        <v>86.49</v>
      </c>
      <c r="H2" s="20">
        <v>79.5</v>
      </c>
      <c r="I2" s="20">
        <v>61</v>
      </c>
      <c r="J2" s="21">
        <f>F2*0.15+G2*0.7+H2*0.1+I2*0.05</f>
        <v>85.343</v>
      </c>
      <c r="K2" s="20">
        <v>3.65</v>
      </c>
      <c r="L2" s="20">
        <v>0</v>
      </c>
      <c r="M2" s="20">
        <v>35</v>
      </c>
      <c r="N2" s="20">
        <f>RANK(K2,$K$2:$K$46)</f>
        <v>2</v>
      </c>
      <c r="O2" s="22">
        <f>N2/M2</f>
        <v>0.0571428571428571</v>
      </c>
      <c r="P2" s="20">
        <f>RANK(J2,$J$2:$J$46)</f>
        <v>1</v>
      </c>
      <c r="Q2" s="23">
        <f>P2/M2</f>
        <v>0.0285714285714286</v>
      </c>
    </row>
    <row r="3" spans="1:17">
      <c r="A3" s="20">
        <v>2</v>
      </c>
      <c r="B3" s="20" t="s">
        <v>456</v>
      </c>
      <c r="C3" s="20">
        <v>2024</v>
      </c>
      <c r="D3" s="20" t="s">
        <v>18</v>
      </c>
      <c r="E3" s="20" t="s">
        <v>455</v>
      </c>
      <c r="F3" s="20">
        <v>94.5</v>
      </c>
      <c r="G3" s="20">
        <v>85.52</v>
      </c>
      <c r="H3" s="20">
        <v>70</v>
      </c>
      <c r="I3" s="20">
        <v>63</v>
      </c>
      <c r="J3" s="21">
        <f t="shared" ref="J3:J36" si="0">F3*0.15+G3*0.7+H3*0.1+I3*0.05</f>
        <v>84.189</v>
      </c>
      <c r="K3" s="20">
        <v>3.55</v>
      </c>
      <c r="L3" s="20">
        <v>0</v>
      </c>
      <c r="M3" s="20">
        <v>35</v>
      </c>
      <c r="N3" s="20">
        <f t="shared" ref="N3:N36" si="1">RANK(K3,$K$2:$K$46)</f>
        <v>5</v>
      </c>
      <c r="O3" s="22">
        <f t="shared" ref="O3:O36" si="2">N3/M3</f>
        <v>0.142857142857143</v>
      </c>
      <c r="P3" s="20">
        <f t="shared" ref="P3:P36" si="3">RANK(J3,$J$2:$J$46)</f>
        <v>2</v>
      </c>
      <c r="Q3" s="23">
        <f t="shared" ref="Q3:Q36" si="4">P3/M3</f>
        <v>0.0571428571428571</v>
      </c>
    </row>
    <row r="4" spans="1:17">
      <c r="A4" s="20">
        <v>3</v>
      </c>
      <c r="B4" s="20" t="s">
        <v>457</v>
      </c>
      <c r="C4" s="20">
        <v>2024</v>
      </c>
      <c r="D4" s="20" t="s">
        <v>18</v>
      </c>
      <c r="E4" s="20" t="s">
        <v>455</v>
      </c>
      <c r="F4" s="20">
        <v>100</v>
      </c>
      <c r="G4" s="20">
        <v>83.84</v>
      </c>
      <c r="H4" s="20">
        <v>72</v>
      </c>
      <c r="I4" s="20">
        <v>60</v>
      </c>
      <c r="J4" s="21">
        <f t="shared" si="0"/>
        <v>83.888</v>
      </c>
      <c r="K4" s="20">
        <v>3.61</v>
      </c>
      <c r="L4" s="20">
        <v>1</v>
      </c>
      <c r="M4" s="20">
        <v>35</v>
      </c>
      <c r="N4" s="20">
        <f t="shared" si="1"/>
        <v>4</v>
      </c>
      <c r="O4" s="22">
        <f t="shared" si="2"/>
        <v>0.114285714285714</v>
      </c>
      <c r="P4" s="20">
        <f t="shared" si="3"/>
        <v>3</v>
      </c>
      <c r="Q4" s="23">
        <f t="shared" si="4"/>
        <v>0.0857142857142857</v>
      </c>
    </row>
    <row r="5" spans="1:17">
      <c r="A5" s="20">
        <v>4</v>
      </c>
      <c r="B5" s="20" t="s">
        <v>458</v>
      </c>
      <c r="C5" s="20">
        <v>2024</v>
      </c>
      <c r="D5" s="20" t="s">
        <v>18</v>
      </c>
      <c r="E5" s="20" t="s">
        <v>455</v>
      </c>
      <c r="F5" s="20">
        <v>85</v>
      </c>
      <c r="G5" s="20">
        <v>87.23</v>
      </c>
      <c r="H5" s="20">
        <v>70</v>
      </c>
      <c r="I5" s="20">
        <v>60</v>
      </c>
      <c r="J5" s="21">
        <f t="shared" si="0"/>
        <v>83.811</v>
      </c>
      <c r="K5" s="20">
        <v>3.72</v>
      </c>
      <c r="L5" s="20">
        <v>0</v>
      </c>
      <c r="M5" s="20">
        <v>35</v>
      </c>
      <c r="N5" s="20">
        <f t="shared" si="1"/>
        <v>1</v>
      </c>
      <c r="O5" s="22">
        <f t="shared" si="2"/>
        <v>0.0285714285714286</v>
      </c>
      <c r="P5" s="20">
        <f t="shared" si="3"/>
        <v>4</v>
      </c>
      <c r="Q5" s="23">
        <f t="shared" si="4"/>
        <v>0.114285714285714</v>
      </c>
    </row>
    <row r="6" spans="1:17">
      <c r="A6" s="20">
        <v>5</v>
      </c>
      <c r="B6" s="20" t="s">
        <v>459</v>
      </c>
      <c r="C6" s="20">
        <v>2024</v>
      </c>
      <c r="D6" s="20" t="s">
        <v>18</v>
      </c>
      <c r="E6" s="20" t="s">
        <v>455</v>
      </c>
      <c r="F6" s="20">
        <v>80</v>
      </c>
      <c r="G6" s="20">
        <v>86.33</v>
      </c>
      <c r="H6" s="20">
        <v>72</v>
      </c>
      <c r="I6" s="20">
        <v>61</v>
      </c>
      <c r="J6" s="21">
        <f t="shared" si="0"/>
        <v>82.681</v>
      </c>
      <c r="K6" s="20">
        <v>3.63</v>
      </c>
      <c r="L6" s="20">
        <v>0</v>
      </c>
      <c r="M6" s="20">
        <v>35</v>
      </c>
      <c r="N6" s="20">
        <f t="shared" si="1"/>
        <v>3</v>
      </c>
      <c r="O6" s="22">
        <f t="shared" si="2"/>
        <v>0.0857142857142857</v>
      </c>
      <c r="P6" s="20">
        <f t="shared" si="3"/>
        <v>6</v>
      </c>
      <c r="Q6" s="23">
        <f t="shared" si="4"/>
        <v>0.171428571428571</v>
      </c>
    </row>
    <row r="7" spans="1:17">
      <c r="A7" s="20">
        <v>6</v>
      </c>
      <c r="B7" s="20" t="s">
        <v>460</v>
      </c>
      <c r="C7" s="20">
        <v>2024</v>
      </c>
      <c r="D7" s="20" t="s">
        <v>18</v>
      </c>
      <c r="E7" s="20" t="s">
        <v>455</v>
      </c>
      <c r="F7" s="20">
        <v>100</v>
      </c>
      <c r="G7" s="20">
        <v>82.32</v>
      </c>
      <c r="H7" s="20">
        <v>70</v>
      </c>
      <c r="I7" s="20">
        <v>60</v>
      </c>
      <c r="J7" s="21">
        <f t="shared" si="0"/>
        <v>82.624</v>
      </c>
      <c r="K7" s="20">
        <v>3.2</v>
      </c>
      <c r="L7" s="20">
        <v>1</v>
      </c>
      <c r="M7" s="20">
        <v>35</v>
      </c>
      <c r="N7" s="20">
        <f t="shared" si="1"/>
        <v>10</v>
      </c>
      <c r="O7" s="22">
        <f t="shared" si="2"/>
        <v>0.285714285714286</v>
      </c>
      <c r="P7" s="20">
        <f t="shared" si="3"/>
        <v>7</v>
      </c>
      <c r="Q7" s="23">
        <f t="shared" si="4"/>
        <v>0.2</v>
      </c>
    </row>
    <row r="8" spans="1:17">
      <c r="A8" s="20">
        <v>7</v>
      </c>
      <c r="B8" s="20" t="s">
        <v>461</v>
      </c>
      <c r="C8" s="20">
        <v>2024</v>
      </c>
      <c r="D8" s="20" t="s">
        <v>18</v>
      </c>
      <c r="E8" s="20" t="s">
        <v>455</v>
      </c>
      <c r="F8" s="20">
        <v>97</v>
      </c>
      <c r="G8" s="20">
        <v>82.8</v>
      </c>
      <c r="H8" s="20">
        <v>70</v>
      </c>
      <c r="I8" s="20">
        <v>70</v>
      </c>
      <c r="J8" s="21">
        <v>83.01</v>
      </c>
      <c r="K8" s="20">
        <v>3.28</v>
      </c>
      <c r="L8" s="20">
        <v>0</v>
      </c>
      <c r="M8" s="20">
        <v>35</v>
      </c>
      <c r="N8" s="20">
        <f t="shared" si="1"/>
        <v>7</v>
      </c>
      <c r="O8" s="22">
        <f t="shared" si="2"/>
        <v>0.2</v>
      </c>
      <c r="P8" s="20">
        <f t="shared" si="3"/>
        <v>5</v>
      </c>
      <c r="Q8" s="23">
        <f t="shared" si="4"/>
        <v>0.142857142857143</v>
      </c>
    </row>
    <row r="9" spans="1:17">
      <c r="A9" s="20">
        <v>8</v>
      </c>
      <c r="B9" s="20" t="s">
        <v>462</v>
      </c>
      <c r="C9" s="20">
        <v>2024</v>
      </c>
      <c r="D9" s="20" t="s">
        <v>18</v>
      </c>
      <c r="E9" s="20" t="s">
        <v>455</v>
      </c>
      <c r="F9" s="20">
        <v>90</v>
      </c>
      <c r="G9" s="20">
        <v>83.64</v>
      </c>
      <c r="H9" s="20">
        <v>72.5</v>
      </c>
      <c r="I9" s="20">
        <v>61</v>
      </c>
      <c r="J9" s="21">
        <f t="shared" si="0"/>
        <v>82.348</v>
      </c>
      <c r="K9" s="20">
        <v>3.36</v>
      </c>
      <c r="L9" s="20">
        <v>0</v>
      </c>
      <c r="M9" s="20">
        <v>35</v>
      </c>
      <c r="N9" s="20">
        <f t="shared" si="1"/>
        <v>6</v>
      </c>
      <c r="O9" s="22">
        <f t="shared" si="2"/>
        <v>0.171428571428571</v>
      </c>
      <c r="P9" s="20">
        <f t="shared" si="3"/>
        <v>8</v>
      </c>
      <c r="Q9" s="23">
        <f t="shared" si="4"/>
        <v>0.228571428571429</v>
      </c>
    </row>
    <row r="10" spans="1:17">
      <c r="A10" s="20">
        <v>9</v>
      </c>
      <c r="B10" s="20" t="s">
        <v>463</v>
      </c>
      <c r="C10" s="20">
        <v>2024</v>
      </c>
      <c r="D10" s="20" t="s">
        <v>18</v>
      </c>
      <c r="E10" s="20" t="s">
        <v>455</v>
      </c>
      <c r="F10" s="20">
        <v>85</v>
      </c>
      <c r="G10" s="20">
        <v>82.51</v>
      </c>
      <c r="H10" s="20">
        <v>70</v>
      </c>
      <c r="I10" s="20">
        <v>60.5</v>
      </c>
      <c r="J10" s="21">
        <f t="shared" si="0"/>
        <v>80.532</v>
      </c>
      <c r="K10" s="20">
        <v>3.25</v>
      </c>
      <c r="L10" s="20">
        <v>0</v>
      </c>
      <c r="M10" s="20">
        <v>35</v>
      </c>
      <c r="N10" s="20">
        <f t="shared" si="1"/>
        <v>9</v>
      </c>
      <c r="O10" s="22">
        <f t="shared" si="2"/>
        <v>0.257142857142857</v>
      </c>
      <c r="P10" s="20">
        <f t="shared" si="3"/>
        <v>9</v>
      </c>
      <c r="Q10" s="23">
        <f t="shared" si="4"/>
        <v>0.257142857142857</v>
      </c>
    </row>
    <row r="11" spans="1:17">
      <c r="A11" s="20">
        <v>10</v>
      </c>
      <c r="B11" s="20" t="s">
        <v>464</v>
      </c>
      <c r="C11" s="20">
        <v>2024</v>
      </c>
      <c r="D11" s="20" t="s">
        <v>18</v>
      </c>
      <c r="E11" s="20" t="s">
        <v>455</v>
      </c>
      <c r="F11" s="20">
        <v>82</v>
      </c>
      <c r="G11" s="20">
        <v>82.6</v>
      </c>
      <c r="H11" s="20">
        <v>70</v>
      </c>
      <c r="I11" s="20">
        <v>61.5</v>
      </c>
      <c r="J11" s="21">
        <f t="shared" si="0"/>
        <v>80.195</v>
      </c>
      <c r="K11" s="20">
        <v>3.26</v>
      </c>
      <c r="L11" s="20">
        <v>0</v>
      </c>
      <c r="M11" s="20">
        <v>35</v>
      </c>
      <c r="N11" s="20">
        <f t="shared" si="1"/>
        <v>8</v>
      </c>
      <c r="O11" s="22">
        <f t="shared" si="2"/>
        <v>0.228571428571429</v>
      </c>
      <c r="P11" s="20">
        <f t="shared" si="3"/>
        <v>10</v>
      </c>
      <c r="Q11" s="23">
        <f t="shared" si="4"/>
        <v>0.285714285714286</v>
      </c>
    </row>
    <row r="12" spans="1:17">
      <c r="A12" s="20">
        <v>11</v>
      </c>
      <c r="B12" s="20" t="s">
        <v>465</v>
      </c>
      <c r="C12" s="20">
        <v>2024</v>
      </c>
      <c r="D12" s="20" t="s">
        <v>18</v>
      </c>
      <c r="E12" s="20" t="s">
        <v>455</v>
      </c>
      <c r="F12" s="20">
        <v>100</v>
      </c>
      <c r="G12" s="20">
        <v>76.6</v>
      </c>
      <c r="H12" s="20">
        <v>70</v>
      </c>
      <c r="I12" s="20">
        <v>60.5</v>
      </c>
      <c r="J12" s="21">
        <f t="shared" si="0"/>
        <v>78.645</v>
      </c>
      <c r="K12" s="20">
        <v>2.66</v>
      </c>
      <c r="L12" s="20">
        <v>0</v>
      </c>
      <c r="M12" s="20">
        <v>35</v>
      </c>
      <c r="N12" s="20">
        <f t="shared" si="1"/>
        <v>20</v>
      </c>
      <c r="O12" s="22">
        <f t="shared" si="2"/>
        <v>0.571428571428571</v>
      </c>
      <c r="P12" s="20">
        <f t="shared" si="3"/>
        <v>12</v>
      </c>
      <c r="Q12" s="23">
        <f t="shared" si="4"/>
        <v>0.342857142857143</v>
      </c>
    </row>
    <row r="13" spans="1:17">
      <c r="A13" s="20">
        <v>12</v>
      </c>
      <c r="B13" s="20" t="s">
        <v>466</v>
      </c>
      <c r="C13" s="20">
        <v>2024</v>
      </c>
      <c r="D13" s="20" t="s">
        <v>18</v>
      </c>
      <c r="E13" s="20" t="s">
        <v>455</v>
      </c>
      <c r="F13" s="20">
        <v>80</v>
      </c>
      <c r="G13" s="20">
        <v>81.42</v>
      </c>
      <c r="H13" s="20">
        <v>70</v>
      </c>
      <c r="I13" s="20">
        <v>60</v>
      </c>
      <c r="J13" s="21">
        <f t="shared" si="0"/>
        <v>78.994</v>
      </c>
      <c r="K13" s="20">
        <v>3.14</v>
      </c>
      <c r="L13" s="20">
        <v>0</v>
      </c>
      <c r="M13" s="20">
        <v>35</v>
      </c>
      <c r="N13" s="20">
        <f t="shared" si="1"/>
        <v>11</v>
      </c>
      <c r="O13" s="22">
        <f t="shared" si="2"/>
        <v>0.314285714285714</v>
      </c>
      <c r="P13" s="20">
        <f t="shared" si="3"/>
        <v>11</v>
      </c>
      <c r="Q13" s="23">
        <f t="shared" si="4"/>
        <v>0.314285714285714</v>
      </c>
    </row>
    <row r="14" spans="1:17">
      <c r="A14" s="20">
        <v>13</v>
      </c>
      <c r="B14" s="20" t="s">
        <v>467</v>
      </c>
      <c r="C14" s="20">
        <v>2024</v>
      </c>
      <c r="D14" s="20" t="s">
        <v>18</v>
      </c>
      <c r="E14" s="20" t="s">
        <v>455</v>
      </c>
      <c r="F14" s="20">
        <v>86</v>
      </c>
      <c r="G14" s="20">
        <v>79.39</v>
      </c>
      <c r="H14" s="20">
        <v>71.5</v>
      </c>
      <c r="I14" s="20">
        <v>60</v>
      </c>
      <c r="J14" s="21">
        <f t="shared" si="0"/>
        <v>78.623</v>
      </c>
      <c r="K14" s="20">
        <v>2.94</v>
      </c>
      <c r="L14" s="20">
        <v>0</v>
      </c>
      <c r="M14" s="20">
        <v>35</v>
      </c>
      <c r="N14" s="20">
        <f t="shared" si="1"/>
        <v>12</v>
      </c>
      <c r="O14" s="22">
        <f t="shared" si="2"/>
        <v>0.342857142857143</v>
      </c>
      <c r="P14" s="20">
        <f t="shared" si="3"/>
        <v>13</v>
      </c>
      <c r="Q14" s="23">
        <f t="shared" si="4"/>
        <v>0.371428571428571</v>
      </c>
    </row>
    <row r="15" spans="1:17">
      <c r="A15" s="20">
        <v>14</v>
      </c>
      <c r="B15" s="20" t="s">
        <v>468</v>
      </c>
      <c r="C15" s="20">
        <v>2024</v>
      </c>
      <c r="D15" s="20" t="s">
        <v>18</v>
      </c>
      <c r="E15" s="20" t="s">
        <v>455</v>
      </c>
      <c r="F15" s="20">
        <v>90</v>
      </c>
      <c r="G15" s="20">
        <v>77.61</v>
      </c>
      <c r="H15" s="20">
        <v>70</v>
      </c>
      <c r="I15" s="20">
        <v>61.5</v>
      </c>
      <c r="J15" s="21">
        <f t="shared" si="0"/>
        <v>77.902</v>
      </c>
      <c r="K15" s="20">
        <v>2.76</v>
      </c>
      <c r="L15" s="20">
        <v>0</v>
      </c>
      <c r="M15" s="20">
        <v>35</v>
      </c>
      <c r="N15" s="20">
        <f t="shared" si="1"/>
        <v>17</v>
      </c>
      <c r="O15" s="22">
        <f t="shared" si="2"/>
        <v>0.485714285714286</v>
      </c>
      <c r="P15" s="20">
        <f t="shared" si="3"/>
        <v>14</v>
      </c>
      <c r="Q15" s="23">
        <f t="shared" si="4"/>
        <v>0.4</v>
      </c>
    </row>
    <row r="16" spans="1:17">
      <c r="A16" s="20">
        <v>15</v>
      </c>
      <c r="B16" s="20" t="s">
        <v>469</v>
      </c>
      <c r="C16" s="20">
        <v>2024</v>
      </c>
      <c r="D16" s="20" t="s">
        <v>18</v>
      </c>
      <c r="E16" s="20" t="s">
        <v>455</v>
      </c>
      <c r="F16" s="20">
        <v>84</v>
      </c>
      <c r="G16" s="20">
        <v>78.82</v>
      </c>
      <c r="H16" s="20">
        <v>71</v>
      </c>
      <c r="I16" s="20">
        <v>60</v>
      </c>
      <c r="J16" s="21">
        <f t="shared" si="0"/>
        <v>77.874</v>
      </c>
      <c r="K16" s="20">
        <v>2.88</v>
      </c>
      <c r="L16" s="20">
        <v>0</v>
      </c>
      <c r="M16" s="20">
        <v>35</v>
      </c>
      <c r="N16" s="20">
        <f t="shared" si="1"/>
        <v>14</v>
      </c>
      <c r="O16" s="22">
        <f t="shared" si="2"/>
        <v>0.4</v>
      </c>
      <c r="P16" s="20">
        <f t="shared" si="3"/>
        <v>15</v>
      </c>
      <c r="Q16" s="23">
        <f t="shared" si="4"/>
        <v>0.428571428571429</v>
      </c>
    </row>
    <row r="17" spans="1:17">
      <c r="A17" s="20">
        <v>16</v>
      </c>
      <c r="B17" s="20" t="s">
        <v>470</v>
      </c>
      <c r="C17" s="20">
        <v>2024</v>
      </c>
      <c r="D17" s="20" t="s">
        <v>18</v>
      </c>
      <c r="E17" s="20" t="s">
        <v>455</v>
      </c>
      <c r="F17" s="20">
        <v>80</v>
      </c>
      <c r="G17" s="20">
        <v>79.06</v>
      </c>
      <c r="H17" s="20">
        <v>70</v>
      </c>
      <c r="I17" s="20">
        <v>60.5</v>
      </c>
      <c r="J17" s="21">
        <f t="shared" si="0"/>
        <v>77.367</v>
      </c>
      <c r="K17" s="20">
        <v>2.91</v>
      </c>
      <c r="L17" s="20">
        <v>0</v>
      </c>
      <c r="M17" s="20">
        <v>35</v>
      </c>
      <c r="N17" s="20">
        <f t="shared" si="1"/>
        <v>13</v>
      </c>
      <c r="O17" s="22">
        <f t="shared" si="2"/>
        <v>0.371428571428571</v>
      </c>
      <c r="P17" s="20">
        <f t="shared" si="3"/>
        <v>16</v>
      </c>
      <c r="Q17" s="23">
        <f t="shared" si="4"/>
        <v>0.457142857142857</v>
      </c>
    </row>
    <row r="18" spans="1:17">
      <c r="A18" s="20">
        <v>17</v>
      </c>
      <c r="B18" s="20" t="s">
        <v>471</v>
      </c>
      <c r="C18" s="20">
        <v>2024</v>
      </c>
      <c r="D18" s="20" t="s">
        <v>18</v>
      </c>
      <c r="E18" s="20" t="s">
        <v>455</v>
      </c>
      <c r="F18" s="20">
        <v>92</v>
      </c>
      <c r="G18" s="20">
        <v>75.63</v>
      </c>
      <c r="H18" s="20">
        <v>70</v>
      </c>
      <c r="I18" s="20">
        <v>60</v>
      </c>
      <c r="J18" s="21">
        <f t="shared" si="0"/>
        <v>76.741</v>
      </c>
      <c r="K18" s="20">
        <v>2.54</v>
      </c>
      <c r="L18" s="20">
        <v>1</v>
      </c>
      <c r="M18" s="20">
        <v>35</v>
      </c>
      <c r="N18" s="20">
        <f t="shared" si="1"/>
        <v>21</v>
      </c>
      <c r="O18" s="22">
        <f t="shared" si="2"/>
        <v>0.6</v>
      </c>
      <c r="P18" s="20">
        <f t="shared" si="3"/>
        <v>17</v>
      </c>
      <c r="Q18" s="23">
        <f t="shared" si="4"/>
        <v>0.485714285714286</v>
      </c>
    </row>
    <row r="19" spans="1:17">
      <c r="A19" s="20">
        <v>18</v>
      </c>
      <c r="B19" s="20" t="s">
        <v>472</v>
      </c>
      <c r="C19" s="20">
        <v>2024</v>
      </c>
      <c r="D19" s="20" t="s">
        <v>18</v>
      </c>
      <c r="E19" s="20" t="s">
        <v>455</v>
      </c>
      <c r="F19" s="20">
        <v>82</v>
      </c>
      <c r="G19" s="20">
        <v>77.71</v>
      </c>
      <c r="H19" s="20">
        <v>70</v>
      </c>
      <c r="I19" s="20">
        <v>60</v>
      </c>
      <c r="J19" s="21">
        <f t="shared" si="0"/>
        <v>76.697</v>
      </c>
      <c r="K19" s="20">
        <v>2.77</v>
      </c>
      <c r="L19" s="20">
        <v>0</v>
      </c>
      <c r="M19" s="20">
        <v>35</v>
      </c>
      <c r="N19" s="20">
        <f t="shared" si="1"/>
        <v>15</v>
      </c>
      <c r="O19" s="22">
        <f t="shared" si="2"/>
        <v>0.428571428571429</v>
      </c>
      <c r="P19" s="20">
        <f t="shared" si="3"/>
        <v>18</v>
      </c>
      <c r="Q19" s="23">
        <f t="shared" si="4"/>
        <v>0.514285714285714</v>
      </c>
    </row>
    <row r="20" spans="1:17">
      <c r="A20" s="20">
        <v>19</v>
      </c>
      <c r="B20" s="20" t="s">
        <v>473</v>
      </c>
      <c r="C20" s="20">
        <v>2024</v>
      </c>
      <c r="D20" s="20" t="s">
        <v>18</v>
      </c>
      <c r="E20" s="20" t="s">
        <v>455</v>
      </c>
      <c r="F20" s="20">
        <v>80</v>
      </c>
      <c r="G20" s="20">
        <v>77.25</v>
      </c>
      <c r="H20" s="20">
        <v>70</v>
      </c>
      <c r="I20" s="20">
        <v>60</v>
      </c>
      <c r="J20" s="21">
        <f t="shared" si="0"/>
        <v>76.075</v>
      </c>
      <c r="K20" s="20">
        <v>2.73</v>
      </c>
      <c r="L20" s="20">
        <v>0</v>
      </c>
      <c r="M20" s="20">
        <v>35</v>
      </c>
      <c r="N20" s="20">
        <f t="shared" si="1"/>
        <v>18</v>
      </c>
      <c r="O20" s="22">
        <f t="shared" si="2"/>
        <v>0.514285714285714</v>
      </c>
      <c r="P20" s="20">
        <f t="shared" si="3"/>
        <v>19</v>
      </c>
      <c r="Q20" s="23">
        <f t="shared" si="4"/>
        <v>0.542857142857143</v>
      </c>
    </row>
    <row r="21" spans="1:17">
      <c r="A21" s="20">
        <v>20</v>
      </c>
      <c r="B21" s="20" t="s">
        <v>474</v>
      </c>
      <c r="C21" s="20">
        <v>2024</v>
      </c>
      <c r="D21" s="20" t="s">
        <v>18</v>
      </c>
      <c r="E21" s="20" t="s">
        <v>455</v>
      </c>
      <c r="F21" s="20">
        <v>80</v>
      </c>
      <c r="G21" s="20">
        <v>77</v>
      </c>
      <c r="H21" s="20">
        <v>70</v>
      </c>
      <c r="I21" s="20">
        <v>60</v>
      </c>
      <c r="J21" s="21">
        <f t="shared" si="0"/>
        <v>75.9</v>
      </c>
      <c r="K21" s="20">
        <v>2.7</v>
      </c>
      <c r="L21" s="20">
        <v>0</v>
      </c>
      <c r="M21" s="20">
        <v>35</v>
      </c>
      <c r="N21" s="20">
        <f t="shared" si="1"/>
        <v>19</v>
      </c>
      <c r="O21" s="22">
        <f t="shared" si="2"/>
        <v>0.542857142857143</v>
      </c>
      <c r="P21" s="20">
        <f t="shared" si="3"/>
        <v>20</v>
      </c>
      <c r="Q21" s="23">
        <f t="shared" si="4"/>
        <v>0.571428571428571</v>
      </c>
    </row>
    <row r="22" spans="1:17">
      <c r="A22" s="20">
        <v>21</v>
      </c>
      <c r="B22" s="20" t="s">
        <v>475</v>
      </c>
      <c r="C22" s="20">
        <v>2024</v>
      </c>
      <c r="D22" s="20" t="s">
        <v>18</v>
      </c>
      <c r="E22" s="20" t="s">
        <v>455</v>
      </c>
      <c r="F22" s="20">
        <v>86.5</v>
      </c>
      <c r="G22" s="20">
        <v>74.1</v>
      </c>
      <c r="H22" s="20">
        <v>70</v>
      </c>
      <c r="I22" s="20">
        <v>61</v>
      </c>
      <c r="J22" s="21">
        <f t="shared" si="0"/>
        <v>74.895</v>
      </c>
      <c r="K22" s="20">
        <v>2.39</v>
      </c>
      <c r="L22" s="20">
        <v>1</v>
      </c>
      <c r="M22" s="20">
        <v>35</v>
      </c>
      <c r="N22" s="20">
        <f t="shared" si="1"/>
        <v>23</v>
      </c>
      <c r="O22" s="22">
        <f t="shared" si="2"/>
        <v>0.657142857142857</v>
      </c>
      <c r="P22" s="20">
        <f t="shared" si="3"/>
        <v>21</v>
      </c>
      <c r="Q22" s="23">
        <f t="shared" si="4"/>
        <v>0.6</v>
      </c>
    </row>
    <row r="23" spans="1:17">
      <c r="A23" s="20">
        <v>22</v>
      </c>
      <c r="B23" s="20" t="s">
        <v>476</v>
      </c>
      <c r="C23" s="20">
        <v>2024</v>
      </c>
      <c r="D23" s="20" t="s">
        <v>18</v>
      </c>
      <c r="E23" s="20" t="s">
        <v>455</v>
      </c>
      <c r="F23" s="20">
        <v>80</v>
      </c>
      <c r="G23" s="20">
        <v>75.32</v>
      </c>
      <c r="H23" s="20">
        <v>70</v>
      </c>
      <c r="I23" s="20">
        <v>60</v>
      </c>
      <c r="J23" s="21">
        <f t="shared" si="0"/>
        <v>74.724</v>
      </c>
      <c r="K23" s="20">
        <v>2.77</v>
      </c>
      <c r="L23" s="20">
        <v>1</v>
      </c>
      <c r="M23" s="20">
        <v>35</v>
      </c>
      <c r="N23" s="20">
        <f t="shared" si="1"/>
        <v>15</v>
      </c>
      <c r="O23" s="22">
        <f t="shared" si="2"/>
        <v>0.428571428571429</v>
      </c>
      <c r="P23" s="20">
        <f t="shared" si="3"/>
        <v>22</v>
      </c>
      <c r="Q23" s="23">
        <f t="shared" si="4"/>
        <v>0.628571428571429</v>
      </c>
    </row>
    <row r="24" spans="1:17">
      <c r="A24" s="20">
        <v>23</v>
      </c>
      <c r="B24" s="20" t="s">
        <v>477</v>
      </c>
      <c r="C24" s="20">
        <v>2024</v>
      </c>
      <c r="D24" s="20" t="s">
        <v>18</v>
      </c>
      <c r="E24" s="20" t="s">
        <v>455</v>
      </c>
      <c r="F24" s="20">
        <v>80</v>
      </c>
      <c r="G24" s="20">
        <v>75.17</v>
      </c>
      <c r="H24" s="20">
        <v>70</v>
      </c>
      <c r="I24" s="20">
        <v>60</v>
      </c>
      <c r="J24" s="21">
        <f t="shared" si="0"/>
        <v>74.619</v>
      </c>
      <c r="K24" s="20">
        <v>2.52</v>
      </c>
      <c r="L24" s="20">
        <v>0</v>
      </c>
      <c r="M24" s="20">
        <v>35</v>
      </c>
      <c r="N24" s="20">
        <f t="shared" si="1"/>
        <v>22</v>
      </c>
      <c r="O24" s="22">
        <f t="shared" si="2"/>
        <v>0.628571428571429</v>
      </c>
      <c r="P24" s="20">
        <f t="shared" si="3"/>
        <v>23</v>
      </c>
      <c r="Q24" s="23">
        <f t="shared" si="4"/>
        <v>0.657142857142857</v>
      </c>
    </row>
    <row r="25" spans="1:17">
      <c r="A25" s="20">
        <v>24</v>
      </c>
      <c r="B25" s="20" t="s">
        <v>478</v>
      </c>
      <c r="C25" s="20">
        <v>2024</v>
      </c>
      <c r="D25" s="20" t="s">
        <v>18</v>
      </c>
      <c r="E25" s="20" t="s">
        <v>455</v>
      </c>
      <c r="F25" s="20">
        <v>82</v>
      </c>
      <c r="G25" s="20">
        <v>73.26</v>
      </c>
      <c r="H25" s="20">
        <v>70</v>
      </c>
      <c r="I25" s="20">
        <v>60</v>
      </c>
      <c r="J25" s="21">
        <f t="shared" si="0"/>
        <v>73.582</v>
      </c>
      <c r="K25" s="20">
        <v>2.29</v>
      </c>
      <c r="L25" s="20">
        <v>2</v>
      </c>
      <c r="M25" s="20">
        <v>35</v>
      </c>
      <c r="N25" s="20">
        <f t="shared" si="1"/>
        <v>25</v>
      </c>
      <c r="O25" s="22">
        <f t="shared" si="2"/>
        <v>0.714285714285714</v>
      </c>
      <c r="P25" s="20">
        <f t="shared" si="3"/>
        <v>24</v>
      </c>
      <c r="Q25" s="23">
        <f t="shared" si="4"/>
        <v>0.685714285714286</v>
      </c>
    </row>
    <row r="26" spans="1:17">
      <c r="A26" s="20">
        <v>25</v>
      </c>
      <c r="B26" s="20" t="s">
        <v>479</v>
      </c>
      <c r="C26" s="20">
        <v>2024</v>
      </c>
      <c r="D26" s="20" t="s">
        <v>18</v>
      </c>
      <c r="E26" s="20" t="s">
        <v>455</v>
      </c>
      <c r="F26" s="20">
        <v>83</v>
      </c>
      <c r="G26" s="20">
        <v>72.83</v>
      </c>
      <c r="H26" s="20">
        <v>70</v>
      </c>
      <c r="I26" s="20">
        <v>60</v>
      </c>
      <c r="J26" s="21">
        <f t="shared" si="0"/>
        <v>73.431</v>
      </c>
      <c r="K26" s="20">
        <v>2.26</v>
      </c>
      <c r="L26" s="20">
        <v>0</v>
      </c>
      <c r="M26" s="20">
        <v>35</v>
      </c>
      <c r="N26" s="20">
        <f t="shared" si="1"/>
        <v>26</v>
      </c>
      <c r="O26" s="22">
        <f t="shared" si="2"/>
        <v>0.742857142857143</v>
      </c>
      <c r="P26" s="20">
        <f t="shared" si="3"/>
        <v>25</v>
      </c>
      <c r="Q26" s="23">
        <f t="shared" si="4"/>
        <v>0.714285714285714</v>
      </c>
    </row>
    <row r="27" spans="1:17">
      <c r="A27" s="20">
        <v>26</v>
      </c>
      <c r="B27" s="20" t="s">
        <v>480</v>
      </c>
      <c r="C27" s="20">
        <v>2024</v>
      </c>
      <c r="D27" s="20" t="s">
        <v>18</v>
      </c>
      <c r="E27" s="20" t="s">
        <v>455</v>
      </c>
      <c r="F27" s="20">
        <v>80</v>
      </c>
      <c r="G27" s="20">
        <v>70.4</v>
      </c>
      <c r="H27" s="20">
        <v>70</v>
      </c>
      <c r="I27" s="20">
        <v>60</v>
      </c>
      <c r="J27" s="21">
        <f t="shared" si="0"/>
        <v>71.28</v>
      </c>
      <c r="K27" s="20">
        <v>2.38</v>
      </c>
      <c r="L27" s="20">
        <v>2</v>
      </c>
      <c r="M27" s="20">
        <v>35</v>
      </c>
      <c r="N27" s="20">
        <f t="shared" si="1"/>
        <v>24</v>
      </c>
      <c r="O27" s="22">
        <f t="shared" si="2"/>
        <v>0.685714285714286</v>
      </c>
      <c r="P27" s="20">
        <f t="shared" si="3"/>
        <v>26</v>
      </c>
      <c r="Q27" s="23">
        <f t="shared" si="4"/>
        <v>0.742857142857143</v>
      </c>
    </row>
    <row r="28" spans="1:17">
      <c r="A28" s="20">
        <v>27</v>
      </c>
      <c r="B28" s="20" t="s">
        <v>481</v>
      </c>
      <c r="C28" s="20">
        <v>2024</v>
      </c>
      <c r="D28" s="20" t="s">
        <v>18</v>
      </c>
      <c r="E28" s="20" t="s">
        <v>455</v>
      </c>
      <c r="F28" s="20">
        <v>80</v>
      </c>
      <c r="G28" s="20">
        <v>68.38</v>
      </c>
      <c r="H28" s="20">
        <v>70</v>
      </c>
      <c r="I28" s="20">
        <v>60</v>
      </c>
      <c r="J28" s="21">
        <f t="shared" si="0"/>
        <v>69.866</v>
      </c>
      <c r="K28" s="20">
        <v>1.88</v>
      </c>
      <c r="L28" s="20">
        <v>4</v>
      </c>
      <c r="M28" s="20">
        <v>35</v>
      </c>
      <c r="N28" s="20">
        <f t="shared" si="1"/>
        <v>30</v>
      </c>
      <c r="O28" s="22">
        <f t="shared" si="2"/>
        <v>0.857142857142857</v>
      </c>
      <c r="P28" s="20">
        <f t="shared" si="3"/>
        <v>27</v>
      </c>
      <c r="Q28" s="23">
        <f t="shared" si="4"/>
        <v>0.771428571428571</v>
      </c>
    </row>
    <row r="29" spans="1:17">
      <c r="A29" s="20">
        <v>28</v>
      </c>
      <c r="B29" s="20" t="s">
        <v>482</v>
      </c>
      <c r="C29" s="20">
        <v>2024</v>
      </c>
      <c r="D29" s="20" t="s">
        <v>18</v>
      </c>
      <c r="E29" s="20" t="s">
        <v>455</v>
      </c>
      <c r="F29" s="20">
        <v>80</v>
      </c>
      <c r="G29" s="20">
        <v>66.56</v>
      </c>
      <c r="H29" s="20">
        <v>70</v>
      </c>
      <c r="I29" s="20">
        <v>60</v>
      </c>
      <c r="J29" s="21">
        <f t="shared" si="0"/>
        <v>68.592</v>
      </c>
      <c r="K29" s="20">
        <v>1.88</v>
      </c>
      <c r="L29" s="20">
        <v>3</v>
      </c>
      <c r="M29" s="20">
        <v>35</v>
      </c>
      <c r="N29" s="20">
        <f t="shared" si="1"/>
        <v>30</v>
      </c>
      <c r="O29" s="22">
        <f t="shared" si="2"/>
        <v>0.857142857142857</v>
      </c>
      <c r="P29" s="20">
        <f t="shared" si="3"/>
        <v>28</v>
      </c>
      <c r="Q29" s="23">
        <f t="shared" si="4"/>
        <v>0.8</v>
      </c>
    </row>
    <row r="30" spans="1:17">
      <c r="A30" s="20">
        <v>29</v>
      </c>
      <c r="B30" s="20" t="s">
        <v>483</v>
      </c>
      <c r="C30" s="20">
        <v>2024</v>
      </c>
      <c r="D30" s="20" t="s">
        <v>18</v>
      </c>
      <c r="E30" s="20" t="s">
        <v>455</v>
      </c>
      <c r="F30" s="20">
        <v>84</v>
      </c>
      <c r="G30" s="20">
        <v>65.42</v>
      </c>
      <c r="H30" s="20">
        <v>70</v>
      </c>
      <c r="I30" s="20">
        <v>60.5</v>
      </c>
      <c r="J30" s="21">
        <f t="shared" si="0"/>
        <v>68.419</v>
      </c>
      <c r="K30" s="20">
        <v>2</v>
      </c>
      <c r="L30" s="20">
        <v>1</v>
      </c>
      <c r="M30" s="20">
        <v>35</v>
      </c>
      <c r="N30" s="20">
        <f t="shared" si="1"/>
        <v>28</v>
      </c>
      <c r="O30" s="22">
        <f t="shared" si="2"/>
        <v>0.8</v>
      </c>
      <c r="P30" s="20">
        <f t="shared" si="3"/>
        <v>29</v>
      </c>
      <c r="Q30" s="23">
        <f t="shared" si="4"/>
        <v>0.828571428571429</v>
      </c>
    </row>
    <row r="31" spans="1:17">
      <c r="A31" s="20">
        <v>30</v>
      </c>
      <c r="B31" s="20" t="s">
        <v>484</v>
      </c>
      <c r="C31" s="20">
        <v>2024</v>
      </c>
      <c r="D31" s="20" t="s">
        <v>18</v>
      </c>
      <c r="E31" s="20" t="s">
        <v>455</v>
      </c>
      <c r="F31" s="20">
        <v>80</v>
      </c>
      <c r="G31" s="20">
        <v>65.32</v>
      </c>
      <c r="H31" s="20">
        <v>70</v>
      </c>
      <c r="I31" s="20">
        <v>60</v>
      </c>
      <c r="J31" s="21">
        <f t="shared" si="0"/>
        <v>67.724</v>
      </c>
      <c r="K31" s="20">
        <v>2.18</v>
      </c>
      <c r="L31" s="20">
        <v>3</v>
      </c>
      <c r="M31" s="20">
        <v>35</v>
      </c>
      <c r="N31" s="20">
        <f t="shared" si="1"/>
        <v>27</v>
      </c>
      <c r="O31" s="22">
        <f t="shared" si="2"/>
        <v>0.771428571428571</v>
      </c>
      <c r="P31" s="20">
        <f t="shared" si="3"/>
        <v>30</v>
      </c>
      <c r="Q31" s="23">
        <f t="shared" si="4"/>
        <v>0.857142857142857</v>
      </c>
    </row>
    <row r="32" spans="1:17">
      <c r="A32" s="20">
        <v>31</v>
      </c>
      <c r="B32" s="20" t="s">
        <v>485</v>
      </c>
      <c r="C32" s="20">
        <v>2024</v>
      </c>
      <c r="D32" s="20" t="s">
        <v>18</v>
      </c>
      <c r="E32" s="20" t="s">
        <v>455</v>
      </c>
      <c r="F32" s="20">
        <v>60</v>
      </c>
      <c r="G32" s="20">
        <v>68.91</v>
      </c>
      <c r="H32" s="20">
        <v>70</v>
      </c>
      <c r="I32" s="20">
        <v>60</v>
      </c>
      <c r="J32" s="21">
        <f t="shared" si="0"/>
        <v>67.237</v>
      </c>
      <c r="K32" s="20">
        <v>1.89</v>
      </c>
      <c r="L32" s="20">
        <v>5</v>
      </c>
      <c r="M32" s="20">
        <v>35</v>
      </c>
      <c r="N32" s="20">
        <f t="shared" si="1"/>
        <v>29</v>
      </c>
      <c r="O32" s="22">
        <f t="shared" si="2"/>
        <v>0.828571428571429</v>
      </c>
      <c r="P32" s="20">
        <f t="shared" si="3"/>
        <v>31</v>
      </c>
      <c r="Q32" s="23">
        <f t="shared" si="4"/>
        <v>0.885714285714286</v>
      </c>
    </row>
    <row r="33" spans="1:17">
      <c r="A33" s="20">
        <v>32</v>
      </c>
      <c r="B33" s="20" t="s">
        <v>486</v>
      </c>
      <c r="C33" s="20">
        <v>2024</v>
      </c>
      <c r="D33" s="20" t="s">
        <v>18</v>
      </c>
      <c r="E33" s="20" t="s">
        <v>455</v>
      </c>
      <c r="F33" s="20">
        <v>49</v>
      </c>
      <c r="G33" s="20">
        <v>68.23</v>
      </c>
      <c r="H33" s="20">
        <v>71</v>
      </c>
      <c r="I33" s="20">
        <v>60</v>
      </c>
      <c r="J33" s="21">
        <f t="shared" si="0"/>
        <v>65.211</v>
      </c>
      <c r="K33" s="20">
        <v>1.84</v>
      </c>
      <c r="L33" s="20">
        <v>3</v>
      </c>
      <c r="M33" s="20">
        <v>35</v>
      </c>
      <c r="N33" s="20">
        <f t="shared" si="1"/>
        <v>32</v>
      </c>
      <c r="O33" s="22">
        <f t="shared" si="2"/>
        <v>0.914285714285714</v>
      </c>
      <c r="P33" s="20">
        <f t="shared" si="3"/>
        <v>32</v>
      </c>
      <c r="Q33" s="23">
        <f t="shared" si="4"/>
        <v>0.914285714285714</v>
      </c>
    </row>
    <row r="34" spans="1:17">
      <c r="A34" s="20">
        <v>33</v>
      </c>
      <c r="B34" s="20" t="s">
        <v>487</v>
      </c>
      <c r="C34" s="20">
        <v>2024</v>
      </c>
      <c r="D34" s="20" t="s">
        <v>18</v>
      </c>
      <c r="E34" s="20" t="s">
        <v>455</v>
      </c>
      <c r="F34" s="20">
        <v>50</v>
      </c>
      <c r="G34" s="20">
        <v>63.21</v>
      </c>
      <c r="H34" s="20">
        <v>70</v>
      </c>
      <c r="I34" s="20">
        <v>60</v>
      </c>
      <c r="J34" s="21">
        <f t="shared" si="0"/>
        <v>61.747</v>
      </c>
      <c r="K34" s="20">
        <v>1.73</v>
      </c>
      <c r="L34" s="20">
        <v>5</v>
      </c>
      <c r="M34" s="20">
        <v>35</v>
      </c>
      <c r="N34" s="20">
        <f t="shared" si="1"/>
        <v>33</v>
      </c>
      <c r="O34" s="22">
        <f t="shared" si="2"/>
        <v>0.942857142857143</v>
      </c>
      <c r="P34" s="20">
        <f t="shared" si="3"/>
        <v>33</v>
      </c>
      <c r="Q34" s="23">
        <f t="shared" si="4"/>
        <v>0.942857142857143</v>
      </c>
    </row>
    <row r="35" spans="1:17">
      <c r="A35" s="20">
        <v>34</v>
      </c>
      <c r="B35" s="20" t="s">
        <v>488</v>
      </c>
      <c r="C35" s="20">
        <v>2024</v>
      </c>
      <c r="D35" s="20" t="s">
        <v>18</v>
      </c>
      <c r="E35" s="20" t="s">
        <v>455</v>
      </c>
      <c r="F35" s="20">
        <v>63</v>
      </c>
      <c r="G35" s="20">
        <v>58.83</v>
      </c>
      <c r="H35" s="20">
        <v>70</v>
      </c>
      <c r="I35" s="20">
        <v>60</v>
      </c>
      <c r="J35" s="21">
        <f t="shared" si="0"/>
        <v>60.631</v>
      </c>
      <c r="K35" s="20">
        <v>1.26</v>
      </c>
      <c r="L35" s="20">
        <v>7</v>
      </c>
      <c r="M35" s="20">
        <v>35</v>
      </c>
      <c r="N35" s="20">
        <f t="shared" si="1"/>
        <v>34</v>
      </c>
      <c r="O35" s="22">
        <f t="shared" si="2"/>
        <v>0.971428571428571</v>
      </c>
      <c r="P35" s="20">
        <f t="shared" si="3"/>
        <v>34</v>
      </c>
      <c r="Q35" s="23">
        <f t="shared" si="4"/>
        <v>0.971428571428571</v>
      </c>
    </row>
    <row r="36" spans="1:17">
      <c r="A36" s="20">
        <v>35</v>
      </c>
      <c r="B36" s="20" t="s">
        <v>489</v>
      </c>
      <c r="C36" s="20">
        <v>2024</v>
      </c>
      <c r="D36" s="20" t="s">
        <v>18</v>
      </c>
      <c r="E36" s="20" t="s">
        <v>455</v>
      </c>
      <c r="F36" s="20">
        <v>80</v>
      </c>
      <c r="G36" s="20">
        <v>54.01</v>
      </c>
      <c r="H36" s="20">
        <v>70</v>
      </c>
      <c r="I36" s="20">
        <v>60</v>
      </c>
      <c r="J36" s="21">
        <f t="shared" si="0"/>
        <v>59.807</v>
      </c>
      <c r="K36" s="20">
        <v>0.97</v>
      </c>
      <c r="L36" s="20">
        <v>9</v>
      </c>
      <c r="M36" s="20">
        <v>35</v>
      </c>
      <c r="N36" s="20">
        <f t="shared" si="1"/>
        <v>35</v>
      </c>
      <c r="O36" s="22">
        <f t="shared" si="2"/>
        <v>1</v>
      </c>
      <c r="P36" s="20">
        <f t="shared" si="3"/>
        <v>35</v>
      </c>
      <c r="Q36" s="23">
        <f t="shared" si="4"/>
        <v>1</v>
      </c>
    </row>
  </sheetData>
  <sortState ref="A2:Q36">
    <sortCondition ref="J2" descending="1"/>
  </sortState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6"/>
  <sheetViews>
    <sheetView zoomScale="70" zoomScaleNormal="70" topLeftCell="A16" workbookViewId="0">
      <selection activeCell="B2" sqref="B2:L26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490</v>
      </c>
      <c r="C2" s="20">
        <v>2024</v>
      </c>
      <c r="D2" s="20" t="s">
        <v>491</v>
      </c>
      <c r="E2" s="20" t="s">
        <v>492</v>
      </c>
      <c r="F2" s="20">
        <v>100</v>
      </c>
      <c r="G2" s="20">
        <v>86.6</v>
      </c>
      <c r="H2" s="20">
        <v>72</v>
      </c>
      <c r="I2" s="20">
        <v>77.5</v>
      </c>
      <c r="J2" s="21">
        <f>F2*0.15+G2*0.7+H2*0.1+I2*0.05</f>
        <v>86.695</v>
      </c>
      <c r="K2" s="20">
        <v>3.66</v>
      </c>
      <c r="L2" s="20">
        <v>0</v>
      </c>
      <c r="M2" s="20">
        <v>25</v>
      </c>
      <c r="N2" s="20">
        <v>4</v>
      </c>
      <c r="O2" s="22">
        <v>0.16</v>
      </c>
      <c r="P2" s="20">
        <v>1</v>
      </c>
      <c r="Q2" s="23">
        <v>0.04</v>
      </c>
    </row>
    <row r="3" spans="1:17">
      <c r="A3" s="20">
        <v>2</v>
      </c>
      <c r="B3" s="20" t="s">
        <v>493</v>
      </c>
      <c r="C3" s="20">
        <v>2024</v>
      </c>
      <c r="D3" s="20" t="s">
        <v>491</v>
      </c>
      <c r="E3" s="20" t="s">
        <v>492</v>
      </c>
      <c r="F3" s="20">
        <v>100</v>
      </c>
      <c r="G3" s="20">
        <v>86.94</v>
      </c>
      <c r="H3" s="20">
        <v>71</v>
      </c>
      <c r="I3" s="20">
        <v>62</v>
      </c>
      <c r="J3" s="21">
        <f t="shared" ref="J3:J26" si="0">F3*0.15+G3*0.7+H3*0.1+I3*0.05</f>
        <v>86.058</v>
      </c>
      <c r="K3" s="20">
        <v>3.69</v>
      </c>
      <c r="L3" s="20">
        <v>0</v>
      </c>
      <c r="M3" s="20">
        <v>25</v>
      </c>
      <c r="N3" s="20">
        <v>2</v>
      </c>
      <c r="O3" s="22">
        <v>0.08</v>
      </c>
      <c r="P3" s="20">
        <v>2</v>
      </c>
      <c r="Q3" s="23">
        <v>0.08</v>
      </c>
    </row>
    <row r="4" spans="1:17">
      <c r="A4" s="20">
        <v>3</v>
      </c>
      <c r="B4" s="20" t="s">
        <v>494</v>
      </c>
      <c r="C4" s="20">
        <v>2024</v>
      </c>
      <c r="D4" s="20" t="s">
        <v>491</v>
      </c>
      <c r="E4" s="20" t="s">
        <v>492</v>
      </c>
      <c r="F4" s="20">
        <v>87</v>
      </c>
      <c r="G4" s="20">
        <v>88.1</v>
      </c>
      <c r="H4" s="20">
        <v>73.5</v>
      </c>
      <c r="I4" s="20">
        <v>70.5</v>
      </c>
      <c r="J4" s="21">
        <f t="shared" si="0"/>
        <v>85.595</v>
      </c>
      <c r="K4" s="20">
        <v>3.81</v>
      </c>
      <c r="L4" s="20">
        <v>0</v>
      </c>
      <c r="M4" s="20">
        <v>25</v>
      </c>
      <c r="N4" s="20">
        <v>1</v>
      </c>
      <c r="O4" s="22">
        <v>0.04</v>
      </c>
      <c r="P4" s="20">
        <v>3</v>
      </c>
      <c r="Q4" s="23">
        <v>0.12</v>
      </c>
    </row>
    <row r="5" spans="1:17">
      <c r="A5" s="20">
        <v>4</v>
      </c>
      <c r="B5" s="20" t="s">
        <v>495</v>
      </c>
      <c r="C5" s="20">
        <v>2024</v>
      </c>
      <c r="D5" s="20" t="s">
        <v>491</v>
      </c>
      <c r="E5" s="20" t="s">
        <v>492</v>
      </c>
      <c r="F5" s="20">
        <v>100</v>
      </c>
      <c r="G5" s="20">
        <v>82</v>
      </c>
      <c r="H5" s="20">
        <v>71.5</v>
      </c>
      <c r="I5" s="20">
        <v>83</v>
      </c>
      <c r="J5" s="21">
        <f t="shared" si="0"/>
        <v>83.7</v>
      </c>
      <c r="K5" s="20">
        <v>3.18</v>
      </c>
      <c r="L5" s="20">
        <v>0</v>
      </c>
      <c r="M5" s="20">
        <v>25</v>
      </c>
      <c r="N5" s="20">
        <v>7</v>
      </c>
      <c r="O5" s="22">
        <v>0.28</v>
      </c>
      <c r="P5" s="20">
        <v>4</v>
      </c>
      <c r="Q5" s="23">
        <v>0.16</v>
      </c>
    </row>
    <row r="6" spans="1:17">
      <c r="A6" s="20">
        <v>5</v>
      </c>
      <c r="B6" s="20" t="s">
        <v>496</v>
      </c>
      <c r="C6" s="20">
        <v>2024</v>
      </c>
      <c r="D6" s="20" t="s">
        <v>491</v>
      </c>
      <c r="E6" s="20" t="s">
        <v>492</v>
      </c>
      <c r="F6" s="20">
        <v>82</v>
      </c>
      <c r="G6" s="20">
        <v>85.28</v>
      </c>
      <c r="H6" s="20">
        <v>75</v>
      </c>
      <c r="I6" s="20">
        <v>70.5</v>
      </c>
      <c r="J6" s="21">
        <f t="shared" si="0"/>
        <v>83.021</v>
      </c>
      <c r="K6" s="20">
        <v>3.5</v>
      </c>
      <c r="L6" s="20">
        <v>1</v>
      </c>
      <c r="M6" s="20">
        <v>25</v>
      </c>
      <c r="N6" s="20">
        <v>5</v>
      </c>
      <c r="O6" s="22">
        <v>0.2</v>
      </c>
      <c r="P6" s="20">
        <v>5</v>
      </c>
      <c r="Q6" s="23">
        <v>0.2</v>
      </c>
    </row>
    <row r="7" spans="1:17">
      <c r="A7" s="20">
        <v>6</v>
      </c>
      <c r="B7" s="20" t="s">
        <v>497</v>
      </c>
      <c r="C7" s="20">
        <v>2024</v>
      </c>
      <c r="D7" s="20" t="s">
        <v>491</v>
      </c>
      <c r="E7" s="20" t="s">
        <v>492</v>
      </c>
      <c r="F7" s="20">
        <v>83</v>
      </c>
      <c r="G7" s="20">
        <v>85.33</v>
      </c>
      <c r="H7" s="20">
        <v>70</v>
      </c>
      <c r="I7" s="20">
        <v>60.5</v>
      </c>
      <c r="J7" s="21">
        <f t="shared" si="0"/>
        <v>82.206</v>
      </c>
      <c r="K7" s="20">
        <v>3.68</v>
      </c>
      <c r="L7" s="20">
        <v>0</v>
      </c>
      <c r="M7" s="20">
        <v>25</v>
      </c>
      <c r="N7" s="20">
        <v>3</v>
      </c>
      <c r="O7" s="22">
        <v>0.12</v>
      </c>
      <c r="P7" s="20">
        <v>6</v>
      </c>
      <c r="Q7" s="23">
        <v>0.24</v>
      </c>
    </row>
    <row r="8" spans="1:17">
      <c r="A8" s="20">
        <v>7</v>
      </c>
      <c r="B8" s="20" t="s">
        <v>498</v>
      </c>
      <c r="C8" s="20">
        <v>2024</v>
      </c>
      <c r="D8" s="20" t="s">
        <v>491</v>
      </c>
      <c r="E8" s="20" t="s">
        <v>492</v>
      </c>
      <c r="F8" s="20">
        <v>94</v>
      </c>
      <c r="G8" s="20">
        <v>80.4</v>
      </c>
      <c r="H8" s="20">
        <v>70.5</v>
      </c>
      <c r="I8" s="20">
        <v>65.5</v>
      </c>
      <c r="J8" s="21">
        <f t="shared" si="0"/>
        <v>80.705</v>
      </c>
      <c r="K8" s="20">
        <v>3.02</v>
      </c>
      <c r="L8" s="20">
        <v>0</v>
      </c>
      <c r="M8" s="20">
        <v>25</v>
      </c>
      <c r="N8" s="20">
        <v>9</v>
      </c>
      <c r="O8" s="22">
        <v>0.36</v>
      </c>
      <c r="P8" s="20">
        <v>7</v>
      </c>
      <c r="Q8" s="23">
        <v>0.28</v>
      </c>
    </row>
    <row r="9" spans="1:17">
      <c r="A9" s="20">
        <v>8</v>
      </c>
      <c r="B9" s="20" t="s">
        <v>499</v>
      </c>
      <c r="C9" s="20">
        <v>2024</v>
      </c>
      <c r="D9" s="20" t="s">
        <v>491</v>
      </c>
      <c r="E9" s="20" t="s">
        <v>492</v>
      </c>
      <c r="F9" s="20">
        <v>83</v>
      </c>
      <c r="G9" s="20">
        <v>82</v>
      </c>
      <c r="H9" s="20">
        <v>71</v>
      </c>
      <c r="I9" s="20">
        <v>62</v>
      </c>
      <c r="J9" s="21">
        <f t="shared" si="0"/>
        <v>80.05</v>
      </c>
      <c r="K9" s="20">
        <v>3.29</v>
      </c>
      <c r="L9" s="20">
        <v>0</v>
      </c>
      <c r="M9" s="20">
        <v>25</v>
      </c>
      <c r="N9" s="20">
        <v>6</v>
      </c>
      <c r="O9" s="22">
        <v>0.24</v>
      </c>
      <c r="P9" s="20">
        <v>9</v>
      </c>
      <c r="Q9" s="23">
        <v>0.36</v>
      </c>
    </row>
    <row r="10" spans="1:17">
      <c r="A10" s="20">
        <v>9</v>
      </c>
      <c r="B10" s="20" t="s">
        <v>500</v>
      </c>
      <c r="C10" s="20">
        <v>2024</v>
      </c>
      <c r="D10" s="20" t="s">
        <v>491</v>
      </c>
      <c r="E10" s="20" t="s">
        <v>492</v>
      </c>
      <c r="F10" s="20">
        <v>91</v>
      </c>
      <c r="G10" s="20">
        <v>79</v>
      </c>
      <c r="H10" s="20">
        <v>70</v>
      </c>
      <c r="I10" s="20">
        <v>62.5</v>
      </c>
      <c r="J10" s="21">
        <f t="shared" si="0"/>
        <v>79.075</v>
      </c>
      <c r="K10" s="20">
        <v>2.73</v>
      </c>
      <c r="L10" s="20">
        <v>1</v>
      </c>
      <c r="M10" s="20">
        <v>25</v>
      </c>
      <c r="N10" s="20">
        <v>13</v>
      </c>
      <c r="O10" s="22">
        <v>0.52</v>
      </c>
      <c r="P10" s="20">
        <v>10</v>
      </c>
      <c r="Q10" s="23">
        <v>0.4</v>
      </c>
    </row>
    <row r="11" spans="1:17">
      <c r="A11" s="20">
        <v>10</v>
      </c>
      <c r="B11" s="20" t="s">
        <v>501</v>
      </c>
      <c r="C11" s="20">
        <v>2024</v>
      </c>
      <c r="D11" s="20" t="s">
        <v>491</v>
      </c>
      <c r="E11" s="20" t="s">
        <v>492</v>
      </c>
      <c r="F11" s="20">
        <v>82</v>
      </c>
      <c r="G11" s="20">
        <v>80.04</v>
      </c>
      <c r="H11" s="20">
        <v>70</v>
      </c>
      <c r="I11" s="20">
        <v>60</v>
      </c>
      <c r="J11" s="21">
        <f t="shared" si="0"/>
        <v>78.328</v>
      </c>
      <c r="K11" s="20">
        <v>2.74</v>
      </c>
      <c r="L11" s="20">
        <v>0</v>
      </c>
      <c r="M11" s="20">
        <v>25</v>
      </c>
      <c r="N11" s="20">
        <v>12</v>
      </c>
      <c r="O11" s="22">
        <v>0.48</v>
      </c>
      <c r="P11" s="20">
        <v>11</v>
      </c>
      <c r="Q11" s="23">
        <v>0.44</v>
      </c>
    </row>
    <row r="12" spans="1:17">
      <c r="A12" s="20">
        <v>11</v>
      </c>
      <c r="B12" s="20" t="s">
        <v>502</v>
      </c>
      <c r="C12" s="20">
        <v>2024</v>
      </c>
      <c r="D12" s="20" t="s">
        <v>491</v>
      </c>
      <c r="E12" s="20" t="s">
        <v>492</v>
      </c>
      <c r="F12" s="20">
        <v>80</v>
      </c>
      <c r="G12" s="20">
        <v>79.86</v>
      </c>
      <c r="H12" s="20">
        <v>72</v>
      </c>
      <c r="I12" s="20">
        <v>60</v>
      </c>
      <c r="J12" s="21">
        <f t="shared" si="0"/>
        <v>78.102</v>
      </c>
      <c r="K12" s="20">
        <v>2.99</v>
      </c>
      <c r="L12" s="20">
        <v>0</v>
      </c>
      <c r="M12" s="20">
        <v>25</v>
      </c>
      <c r="N12" s="20">
        <v>10</v>
      </c>
      <c r="O12" s="22">
        <v>0.4</v>
      </c>
      <c r="P12" s="20">
        <v>12</v>
      </c>
      <c r="Q12" s="23">
        <v>0.48</v>
      </c>
    </row>
    <row r="13" spans="1:17">
      <c r="A13" s="20">
        <v>12</v>
      </c>
      <c r="B13" s="20" t="s">
        <v>503</v>
      </c>
      <c r="C13" s="20">
        <v>2024</v>
      </c>
      <c r="D13" s="20" t="s">
        <v>491</v>
      </c>
      <c r="E13" s="20" t="s">
        <v>492</v>
      </c>
      <c r="F13" s="20">
        <v>81</v>
      </c>
      <c r="G13" s="20">
        <v>79.05</v>
      </c>
      <c r="H13" s="20">
        <v>71</v>
      </c>
      <c r="I13" s="20">
        <v>63.5</v>
      </c>
      <c r="J13" s="21">
        <f t="shared" si="0"/>
        <v>77.76</v>
      </c>
      <c r="K13" s="20">
        <v>2.72</v>
      </c>
      <c r="L13" s="20">
        <v>1</v>
      </c>
      <c r="M13" s="20">
        <v>25</v>
      </c>
      <c r="N13" s="20">
        <v>14</v>
      </c>
      <c r="O13" s="22">
        <v>0.56</v>
      </c>
      <c r="P13" s="20">
        <v>13</v>
      </c>
      <c r="Q13" s="23">
        <v>0.52</v>
      </c>
    </row>
    <row r="14" spans="1:17">
      <c r="A14" s="20">
        <v>13</v>
      </c>
      <c r="B14" s="20" t="s">
        <v>504</v>
      </c>
      <c r="C14" s="20">
        <v>2024</v>
      </c>
      <c r="D14" s="20" t="s">
        <v>491</v>
      </c>
      <c r="E14" s="20" t="s">
        <v>492</v>
      </c>
      <c r="F14" s="20">
        <v>85</v>
      </c>
      <c r="G14" s="20">
        <v>78.35</v>
      </c>
      <c r="H14" s="20">
        <v>70</v>
      </c>
      <c r="I14" s="20">
        <v>60</v>
      </c>
      <c r="J14" s="21">
        <f t="shared" si="0"/>
        <v>77.595</v>
      </c>
      <c r="K14" s="20">
        <v>2.83</v>
      </c>
      <c r="L14" s="20">
        <v>0</v>
      </c>
      <c r="M14" s="20">
        <v>25</v>
      </c>
      <c r="N14" s="20">
        <v>11</v>
      </c>
      <c r="O14" s="22">
        <v>0.44</v>
      </c>
      <c r="P14" s="20">
        <v>14</v>
      </c>
      <c r="Q14" s="23">
        <v>0.56</v>
      </c>
    </row>
    <row r="15" spans="1:17">
      <c r="A15" s="20">
        <v>14</v>
      </c>
      <c r="B15" s="20" t="s">
        <v>505</v>
      </c>
      <c r="C15" s="20">
        <v>2024</v>
      </c>
      <c r="D15" s="20" t="s">
        <v>491</v>
      </c>
      <c r="E15" s="20" t="s">
        <v>492</v>
      </c>
      <c r="F15" s="20">
        <v>90</v>
      </c>
      <c r="G15" s="20">
        <v>76.77</v>
      </c>
      <c r="H15" s="20">
        <v>70</v>
      </c>
      <c r="I15" s="20">
        <v>60</v>
      </c>
      <c r="J15" s="21">
        <f t="shared" si="0"/>
        <v>77.239</v>
      </c>
      <c r="K15" s="20">
        <v>2.71</v>
      </c>
      <c r="L15" s="20">
        <v>1</v>
      </c>
      <c r="M15" s="20">
        <v>25</v>
      </c>
      <c r="N15" s="20">
        <v>15</v>
      </c>
      <c r="O15" s="22">
        <v>0.6</v>
      </c>
      <c r="P15" s="20">
        <v>15</v>
      </c>
      <c r="Q15" s="23">
        <v>0.6</v>
      </c>
    </row>
    <row r="16" spans="1:17">
      <c r="A16" s="20">
        <v>15</v>
      </c>
      <c r="B16" s="20" t="s">
        <v>506</v>
      </c>
      <c r="C16" s="20">
        <v>2024</v>
      </c>
      <c r="D16" s="20" t="s">
        <v>491</v>
      </c>
      <c r="E16" s="20" t="s">
        <v>492</v>
      </c>
      <c r="F16" s="20">
        <v>82</v>
      </c>
      <c r="G16" s="20">
        <v>76.91</v>
      </c>
      <c r="H16" s="20">
        <v>70</v>
      </c>
      <c r="I16" s="20">
        <v>60</v>
      </c>
      <c r="J16" s="21">
        <f t="shared" si="0"/>
        <v>76.137</v>
      </c>
      <c r="K16" s="20">
        <v>2.62</v>
      </c>
      <c r="L16" s="20">
        <v>0</v>
      </c>
      <c r="M16" s="20">
        <v>25</v>
      </c>
      <c r="N16" s="20">
        <v>18</v>
      </c>
      <c r="O16" s="22">
        <v>0.72</v>
      </c>
      <c r="P16" s="20">
        <v>16</v>
      </c>
      <c r="Q16" s="23">
        <v>0.64</v>
      </c>
    </row>
    <row r="17" spans="1:17">
      <c r="A17" s="20">
        <v>16</v>
      </c>
      <c r="B17" s="20" t="s">
        <v>507</v>
      </c>
      <c r="C17" s="20">
        <v>2024</v>
      </c>
      <c r="D17" s="20" t="s">
        <v>491</v>
      </c>
      <c r="E17" s="20" t="s">
        <v>492</v>
      </c>
      <c r="F17" s="20">
        <v>80</v>
      </c>
      <c r="G17" s="20">
        <v>76.3</v>
      </c>
      <c r="H17" s="20">
        <v>70</v>
      </c>
      <c r="I17" s="20">
        <v>60</v>
      </c>
      <c r="J17" s="21">
        <f t="shared" si="0"/>
        <v>75.41</v>
      </c>
      <c r="K17" s="20">
        <v>2.63</v>
      </c>
      <c r="L17" s="20">
        <v>0</v>
      </c>
      <c r="M17" s="20">
        <v>25</v>
      </c>
      <c r="N17" s="20">
        <v>16</v>
      </c>
      <c r="O17" s="22">
        <v>0.64</v>
      </c>
      <c r="P17" s="20">
        <v>17</v>
      </c>
      <c r="Q17" s="23">
        <v>0.68</v>
      </c>
    </row>
    <row r="18" spans="1:17">
      <c r="A18" s="20">
        <v>17</v>
      </c>
      <c r="B18" s="20" t="s">
        <v>508</v>
      </c>
      <c r="C18" s="20">
        <v>2024</v>
      </c>
      <c r="D18" s="20" t="s">
        <v>491</v>
      </c>
      <c r="E18" s="20" t="s">
        <v>492</v>
      </c>
      <c r="F18" s="20">
        <v>80</v>
      </c>
      <c r="G18" s="20">
        <v>76.2</v>
      </c>
      <c r="H18" s="20">
        <v>70</v>
      </c>
      <c r="I18" s="20">
        <v>60</v>
      </c>
      <c r="J18" s="21">
        <f t="shared" si="0"/>
        <v>75.34</v>
      </c>
      <c r="K18" s="20">
        <v>2.63</v>
      </c>
      <c r="L18" s="20">
        <v>0</v>
      </c>
      <c r="M18" s="20">
        <v>25</v>
      </c>
      <c r="N18" s="20">
        <v>16</v>
      </c>
      <c r="O18" s="22">
        <v>0.64</v>
      </c>
      <c r="P18" s="20">
        <v>18</v>
      </c>
      <c r="Q18" s="23">
        <v>0.72</v>
      </c>
    </row>
    <row r="19" spans="1:17">
      <c r="A19" s="20">
        <v>18</v>
      </c>
      <c r="B19" s="20" t="s">
        <v>509</v>
      </c>
      <c r="C19" s="20">
        <v>2024</v>
      </c>
      <c r="D19" s="20" t="s">
        <v>491</v>
      </c>
      <c r="E19" s="20" t="s">
        <v>492</v>
      </c>
      <c r="F19" s="20">
        <v>84.5</v>
      </c>
      <c r="G19" s="20">
        <v>75</v>
      </c>
      <c r="H19" s="20">
        <v>70</v>
      </c>
      <c r="I19" s="20">
        <v>60</v>
      </c>
      <c r="J19" s="21">
        <f t="shared" si="0"/>
        <v>75.175</v>
      </c>
      <c r="K19" s="20">
        <v>1.39</v>
      </c>
      <c r="L19" s="20">
        <v>7</v>
      </c>
      <c r="M19" s="20">
        <v>25</v>
      </c>
      <c r="N19" s="20">
        <v>25</v>
      </c>
      <c r="O19" s="22">
        <v>1</v>
      </c>
      <c r="P19" s="20">
        <v>19</v>
      </c>
      <c r="Q19" s="23">
        <v>0.76</v>
      </c>
    </row>
    <row r="20" spans="1:17">
      <c r="A20" s="20">
        <v>19</v>
      </c>
      <c r="B20" s="20" t="s">
        <v>510</v>
      </c>
      <c r="C20" s="20">
        <v>2024</v>
      </c>
      <c r="D20" s="20" t="s">
        <v>491</v>
      </c>
      <c r="E20" s="20" t="s">
        <v>492</v>
      </c>
      <c r="F20" s="20">
        <v>82</v>
      </c>
      <c r="G20" s="20">
        <v>73.9</v>
      </c>
      <c r="H20" s="20">
        <v>70</v>
      </c>
      <c r="I20" s="20">
        <v>60</v>
      </c>
      <c r="J20" s="21">
        <f t="shared" si="0"/>
        <v>74.03</v>
      </c>
      <c r="K20" s="20">
        <v>2.48</v>
      </c>
      <c r="L20" s="20">
        <v>0</v>
      </c>
      <c r="M20" s="20">
        <v>25</v>
      </c>
      <c r="N20" s="20">
        <v>19</v>
      </c>
      <c r="O20" s="22">
        <v>0.76</v>
      </c>
      <c r="P20" s="20">
        <v>20</v>
      </c>
      <c r="Q20" s="23">
        <v>0.8</v>
      </c>
    </row>
    <row r="21" spans="1:17">
      <c r="A21" s="20">
        <v>20</v>
      </c>
      <c r="B21" s="20" t="s">
        <v>511</v>
      </c>
      <c r="C21" s="20">
        <v>2024</v>
      </c>
      <c r="D21" s="20" t="s">
        <v>491</v>
      </c>
      <c r="E21" s="20" t="s">
        <v>492</v>
      </c>
      <c r="F21" s="20">
        <v>85</v>
      </c>
      <c r="G21" s="20">
        <v>73.1</v>
      </c>
      <c r="H21" s="20">
        <v>70</v>
      </c>
      <c r="I21" s="20">
        <v>60</v>
      </c>
      <c r="J21" s="21">
        <f t="shared" si="0"/>
        <v>73.92</v>
      </c>
      <c r="K21" s="20">
        <v>2.31</v>
      </c>
      <c r="L21" s="20">
        <v>0</v>
      </c>
      <c r="M21" s="20">
        <v>25</v>
      </c>
      <c r="N21" s="20">
        <v>20</v>
      </c>
      <c r="O21" s="22">
        <v>0.8</v>
      </c>
      <c r="P21" s="20">
        <v>21</v>
      </c>
      <c r="Q21" s="23">
        <v>0.84</v>
      </c>
    </row>
    <row r="22" spans="1:17">
      <c r="A22" s="20">
        <v>21</v>
      </c>
      <c r="B22" s="20" t="s">
        <v>512</v>
      </c>
      <c r="C22" s="20">
        <v>2024</v>
      </c>
      <c r="D22" s="20" t="s">
        <v>491</v>
      </c>
      <c r="E22" s="20" t="s">
        <v>492</v>
      </c>
      <c r="F22" s="20">
        <v>80</v>
      </c>
      <c r="G22" s="20">
        <v>71.4</v>
      </c>
      <c r="H22" s="20">
        <v>70</v>
      </c>
      <c r="I22" s="20">
        <v>60</v>
      </c>
      <c r="J22" s="21">
        <f t="shared" si="0"/>
        <v>71.98</v>
      </c>
      <c r="K22" s="20">
        <v>2.14</v>
      </c>
      <c r="L22" s="20">
        <v>0</v>
      </c>
      <c r="M22" s="20">
        <v>25</v>
      </c>
      <c r="N22" s="20">
        <v>22</v>
      </c>
      <c r="O22" s="22">
        <v>0.88</v>
      </c>
      <c r="P22" s="20">
        <v>22</v>
      </c>
      <c r="Q22" s="23">
        <v>0.88</v>
      </c>
    </row>
    <row r="23" spans="1:17">
      <c r="A23" s="20">
        <v>22</v>
      </c>
      <c r="B23" s="20" t="s">
        <v>513</v>
      </c>
      <c r="C23" s="20">
        <v>2024</v>
      </c>
      <c r="D23" s="20" t="s">
        <v>491</v>
      </c>
      <c r="E23" s="20" t="s">
        <v>492</v>
      </c>
      <c r="F23" s="20">
        <v>80</v>
      </c>
      <c r="G23" s="20">
        <v>70.85</v>
      </c>
      <c r="H23" s="20">
        <v>70</v>
      </c>
      <c r="I23" s="20">
        <v>60</v>
      </c>
      <c r="J23" s="21">
        <f t="shared" si="0"/>
        <v>71.595</v>
      </c>
      <c r="K23" s="20">
        <v>1.99</v>
      </c>
      <c r="L23" s="20">
        <v>0</v>
      </c>
      <c r="M23" s="20">
        <v>25</v>
      </c>
      <c r="N23" s="20">
        <v>23</v>
      </c>
      <c r="O23" s="22">
        <v>0.92</v>
      </c>
      <c r="P23" s="20">
        <v>23</v>
      </c>
      <c r="Q23" s="23">
        <v>0.92</v>
      </c>
    </row>
    <row r="24" spans="1:17">
      <c r="A24" s="20">
        <v>23</v>
      </c>
      <c r="B24" s="20" t="s">
        <v>514</v>
      </c>
      <c r="C24" s="20">
        <v>2024</v>
      </c>
      <c r="D24" s="20" t="s">
        <v>491</v>
      </c>
      <c r="E24" s="20" t="s">
        <v>492</v>
      </c>
      <c r="F24" s="20">
        <v>80</v>
      </c>
      <c r="G24" s="20">
        <v>65.9</v>
      </c>
      <c r="H24" s="20">
        <v>70</v>
      </c>
      <c r="I24" s="20">
        <v>60</v>
      </c>
      <c r="J24" s="21">
        <f t="shared" si="0"/>
        <v>68.13</v>
      </c>
      <c r="K24" s="20">
        <v>1.47</v>
      </c>
      <c r="L24" s="20">
        <v>6</v>
      </c>
      <c r="M24" s="20">
        <v>25</v>
      </c>
      <c r="N24" s="20">
        <v>24</v>
      </c>
      <c r="O24" s="22">
        <v>0.96</v>
      </c>
      <c r="P24" s="20">
        <v>24</v>
      </c>
      <c r="Q24" s="23">
        <v>0.96</v>
      </c>
    </row>
    <row r="25" spans="1:17">
      <c r="A25" s="20">
        <v>24</v>
      </c>
      <c r="B25" s="20" t="s">
        <v>515</v>
      </c>
      <c r="C25" s="20">
        <v>2024</v>
      </c>
      <c r="D25" s="20" t="s">
        <v>491</v>
      </c>
      <c r="E25" s="20" t="s">
        <v>492</v>
      </c>
      <c r="F25" s="20">
        <v>82</v>
      </c>
      <c r="G25" s="20">
        <v>62</v>
      </c>
      <c r="H25" s="20">
        <v>70</v>
      </c>
      <c r="I25" s="20">
        <v>60</v>
      </c>
      <c r="J25" s="21">
        <f t="shared" si="0"/>
        <v>65.7</v>
      </c>
      <c r="K25" s="20">
        <v>1.2</v>
      </c>
      <c r="L25" s="20">
        <v>6</v>
      </c>
      <c r="M25" s="20">
        <v>25</v>
      </c>
      <c r="N25" s="20">
        <v>26</v>
      </c>
      <c r="O25" s="22">
        <v>1.04</v>
      </c>
      <c r="P25" s="20">
        <v>25</v>
      </c>
      <c r="Q25" s="23">
        <v>1</v>
      </c>
    </row>
    <row r="26" spans="1:17">
      <c r="A26" s="20">
        <v>25</v>
      </c>
      <c r="B26" s="20" t="s">
        <v>516</v>
      </c>
      <c r="C26" s="20">
        <v>2024</v>
      </c>
      <c r="D26" s="20" t="s">
        <v>491</v>
      </c>
      <c r="E26" s="20" t="s">
        <v>492</v>
      </c>
      <c r="F26" s="20">
        <v>82</v>
      </c>
      <c r="G26" s="20">
        <v>57.63</v>
      </c>
      <c r="H26" s="20">
        <v>70</v>
      </c>
      <c r="I26" s="20">
        <v>60</v>
      </c>
      <c r="J26" s="21">
        <f t="shared" si="0"/>
        <v>62.641</v>
      </c>
      <c r="K26" s="20">
        <v>2.15</v>
      </c>
      <c r="L26" s="20">
        <v>2</v>
      </c>
      <c r="M26" s="20">
        <v>25</v>
      </c>
      <c r="N26" s="20">
        <v>21</v>
      </c>
      <c r="O26" s="22">
        <v>0.84</v>
      </c>
      <c r="P26" s="20">
        <v>26</v>
      </c>
      <c r="Q26" s="23">
        <v>1.04</v>
      </c>
    </row>
  </sheetData>
  <sortState ref="A2:Q26">
    <sortCondition ref="J2" descending="1"/>
  </sortState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1"/>
  <sheetViews>
    <sheetView zoomScale="70" zoomScaleNormal="70" topLeftCell="A12" workbookViewId="0">
      <selection activeCell="B2" sqref="B2:L31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517</v>
      </c>
      <c r="C2" s="20">
        <v>2024</v>
      </c>
      <c r="D2" s="20" t="s">
        <v>491</v>
      </c>
      <c r="E2" s="20" t="s">
        <v>518</v>
      </c>
      <c r="F2" s="20">
        <v>100</v>
      </c>
      <c r="G2" s="20">
        <v>88.22</v>
      </c>
      <c r="H2" s="20">
        <v>72</v>
      </c>
      <c r="I2" s="20">
        <v>71.1</v>
      </c>
      <c r="J2" s="21">
        <f>F2*0.15+G2*0.7+H2*0.1+I2*0.05</f>
        <v>87.509</v>
      </c>
      <c r="K2" s="20">
        <v>3.82</v>
      </c>
      <c r="L2" s="20" t="s">
        <v>20</v>
      </c>
      <c r="M2" s="20">
        <v>30</v>
      </c>
      <c r="N2" s="20">
        <v>2</v>
      </c>
      <c r="O2" s="22">
        <v>0.0666666666666667</v>
      </c>
      <c r="P2" s="20">
        <v>1</v>
      </c>
      <c r="Q2" s="23">
        <v>0.0333333333333333</v>
      </c>
    </row>
    <row r="3" spans="1:17">
      <c r="A3" s="20">
        <v>2</v>
      </c>
      <c r="B3" s="20" t="s">
        <v>519</v>
      </c>
      <c r="C3" s="20">
        <v>2024</v>
      </c>
      <c r="D3" s="20" t="s">
        <v>491</v>
      </c>
      <c r="E3" s="20" t="s">
        <v>518</v>
      </c>
      <c r="F3" s="20">
        <v>100</v>
      </c>
      <c r="G3" s="20">
        <v>87.62</v>
      </c>
      <c r="H3" s="20">
        <v>70</v>
      </c>
      <c r="I3" s="20">
        <v>63.5</v>
      </c>
      <c r="J3" s="21">
        <f t="shared" ref="J3:J31" si="0">F3*0.15+G3*0.7+H3*0.1+I3*0.05</f>
        <v>86.509</v>
      </c>
      <c r="K3" s="20">
        <v>3.76</v>
      </c>
      <c r="L3" s="20" t="s">
        <v>20</v>
      </c>
      <c r="M3" s="20">
        <v>30</v>
      </c>
      <c r="N3" s="20">
        <v>3</v>
      </c>
      <c r="O3" s="22">
        <v>0.1</v>
      </c>
      <c r="P3" s="20">
        <v>2</v>
      </c>
      <c r="Q3" s="23">
        <v>0.0666666666666667</v>
      </c>
    </row>
    <row r="4" spans="1:17">
      <c r="A4" s="20">
        <v>3</v>
      </c>
      <c r="B4" s="20" t="s">
        <v>520</v>
      </c>
      <c r="C4" s="20">
        <v>2024</v>
      </c>
      <c r="D4" s="20" t="s">
        <v>491</v>
      </c>
      <c r="E4" s="20" t="s">
        <v>518</v>
      </c>
      <c r="F4" s="20">
        <v>100</v>
      </c>
      <c r="G4" s="20">
        <v>86.5</v>
      </c>
      <c r="H4" s="20">
        <v>71.5</v>
      </c>
      <c r="I4" s="20">
        <v>70.2</v>
      </c>
      <c r="J4" s="21">
        <f t="shared" si="0"/>
        <v>86.21</v>
      </c>
      <c r="K4" s="20">
        <v>3.65</v>
      </c>
      <c r="L4" s="20" t="s">
        <v>20</v>
      </c>
      <c r="M4" s="20">
        <v>30</v>
      </c>
      <c r="N4" s="20">
        <v>5</v>
      </c>
      <c r="O4" s="22">
        <v>0.166666666666667</v>
      </c>
      <c r="P4" s="20">
        <v>3</v>
      </c>
      <c r="Q4" s="23">
        <v>0.1</v>
      </c>
    </row>
    <row r="5" spans="1:17">
      <c r="A5" s="20">
        <v>4</v>
      </c>
      <c r="B5" s="20" t="s">
        <v>521</v>
      </c>
      <c r="C5" s="20">
        <v>2024</v>
      </c>
      <c r="D5" s="20" t="s">
        <v>491</v>
      </c>
      <c r="E5" s="20" t="s">
        <v>518</v>
      </c>
      <c r="F5" s="20">
        <v>90</v>
      </c>
      <c r="G5" s="20">
        <v>88.4</v>
      </c>
      <c r="H5" s="20">
        <v>73.5</v>
      </c>
      <c r="I5" s="20">
        <v>64.7</v>
      </c>
      <c r="J5" s="21">
        <f t="shared" si="0"/>
        <v>85.965</v>
      </c>
      <c r="K5" s="20">
        <v>3.84</v>
      </c>
      <c r="L5" s="20">
        <v>0</v>
      </c>
      <c r="M5" s="20">
        <v>30</v>
      </c>
      <c r="N5" s="20">
        <v>1</v>
      </c>
      <c r="O5" s="22">
        <v>0.0333333333333333</v>
      </c>
      <c r="P5" s="20">
        <v>4</v>
      </c>
      <c r="Q5" s="23">
        <v>0.133333333333333</v>
      </c>
    </row>
    <row r="6" spans="1:17">
      <c r="A6" s="20">
        <v>5</v>
      </c>
      <c r="B6" s="20" t="s">
        <v>522</v>
      </c>
      <c r="C6" s="20">
        <v>2024</v>
      </c>
      <c r="D6" s="20" t="s">
        <v>491</v>
      </c>
      <c r="E6" s="20" t="s">
        <v>518</v>
      </c>
      <c r="F6" s="20">
        <v>100</v>
      </c>
      <c r="G6" s="20">
        <v>82.8</v>
      </c>
      <c r="H6" s="20">
        <v>81</v>
      </c>
      <c r="I6" s="20">
        <v>81</v>
      </c>
      <c r="J6" s="21">
        <f t="shared" si="0"/>
        <v>85.11</v>
      </c>
      <c r="K6" s="20">
        <v>3.28</v>
      </c>
      <c r="L6" s="20" t="s">
        <v>20</v>
      </c>
      <c r="M6" s="20">
        <v>30</v>
      </c>
      <c r="N6" s="20">
        <v>9</v>
      </c>
      <c r="O6" s="22">
        <v>0.3</v>
      </c>
      <c r="P6" s="20">
        <v>5</v>
      </c>
      <c r="Q6" s="23">
        <v>0.166666666666667</v>
      </c>
    </row>
    <row r="7" spans="1:17">
      <c r="A7" s="20">
        <v>6</v>
      </c>
      <c r="B7" s="20" t="s">
        <v>523</v>
      </c>
      <c r="C7" s="20">
        <v>2024</v>
      </c>
      <c r="D7" s="20" t="s">
        <v>491</v>
      </c>
      <c r="E7" s="20" t="s">
        <v>518</v>
      </c>
      <c r="F7" s="20">
        <v>82</v>
      </c>
      <c r="G7" s="20">
        <v>86.7</v>
      </c>
      <c r="H7" s="20">
        <v>70</v>
      </c>
      <c r="I7" s="20">
        <v>60</v>
      </c>
      <c r="J7" s="21">
        <f t="shared" si="0"/>
        <v>82.99</v>
      </c>
      <c r="K7" s="20">
        <v>3.67</v>
      </c>
      <c r="L7" s="20" t="s">
        <v>20</v>
      </c>
      <c r="M7" s="20">
        <v>30</v>
      </c>
      <c r="N7" s="20">
        <v>4</v>
      </c>
      <c r="O7" s="22">
        <v>0.133333333333333</v>
      </c>
      <c r="P7" s="20">
        <v>6</v>
      </c>
      <c r="Q7" s="23">
        <v>0.2</v>
      </c>
    </row>
    <row r="8" spans="1:17">
      <c r="A8" s="20">
        <v>7</v>
      </c>
      <c r="B8" s="20" t="s">
        <v>524</v>
      </c>
      <c r="C8" s="20">
        <v>2024</v>
      </c>
      <c r="D8" s="20" t="s">
        <v>491</v>
      </c>
      <c r="E8" s="20" t="s">
        <v>518</v>
      </c>
      <c r="F8" s="20">
        <v>100</v>
      </c>
      <c r="G8" s="20">
        <v>80.8</v>
      </c>
      <c r="H8" s="20">
        <v>70</v>
      </c>
      <c r="I8" s="20">
        <v>77.5</v>
      </c>
      <c r="J8" s="21">
        <f t="shared" si="0"/>
        <v>82.435</v>
      </c>
      <c r="K8" s="20">
        <v>3.08</v>
      </c>
      <c r="L8" s="20" t="s">
        <v>20</v>
      </c>
      <c r="M8" s="20">
        <v>30</v>
      </c>
      <c r="N8" s="20">
        <v>13</v>
      </c>
      <c r="O8" s="22">
        <v>0.433333333333333</v>
      </c>
      <c r="P8" s="20">
        <v>7</v>
      </c>
      <c r="Q8" s="23">
        <v>0.233333333333333</v>
      </c>
    </row>
    <row r="9" spans="1:17">
      <c r="A9" s="20">
        <v>8</v>
      </c>
      <c r="B9" s="20" t="s">
        <v>525</v>
      </c>
      <c r="C9" s="20">
        <v>2024</v>
      </c>
      <c r="D9" s="20" t="s">
        <v>491</v>
      </c>
      <c r="E9" s="20" t="s">
        <v>518</v>
      </c>
      <c r="F9" s="20">
        <v>80</v>
      </c>
      <c r="G9" s="20">
        <v>85.47</v>
      </c>
      <c r="H9" s="20">
        <v>70</v>
      </c>
      <c r="I9" s="20">
        <v>60</v>
      </c>
      <c r="J9" s="21">
        <f t="shared" si="0"/>
        <v>81.829</v>
      </c>
      <c r="K9" s="20">
        <v>3.55</v>
      </c>
      <c r="L9" s="20" t="s">
        <v>20</v>
      </c>
      <c r="M9" s="20">
        <v>30</v>
      </c>
      <c r="N9" s="20">
        <v>6</v>
      </c>
      <c r="O9" s="22">
        <v>0.2</v>
      </c>
      <c r="P9" s="20">
        <v>8</v>
      </c>
      <c r="Q9" s="23">
        <v>0.266666666666667</v>
      </c>
    </row>
    <row r="10" spans="1:17">
      <c r="A10" s="20">
        <v>9</v>
      </c>
      <c r="B10" s="20" t="s">
        <v>526</v>
      </c>
      <c r="C10" s="20">
        <v>2024</v>
      </c>
      <c r="D10" s="20" t="s">
        <v>491</v>
      </c>
      <c r="E10" s="20" t="s">
        <v>518</v>
      </c>
      <c r="F10" s="20">
        <v>80.5</v>
      </c>
      <c r="G10" s="20">
        <v>84.5</v>
      </c>
      <c r="H10" s="20">
        <v>70</v>
      </c>
      <c r="I10" s="20">
        <v>60</v>
      </c>
      <c r="J10" s="21">
        <f t="shared" si="0"/>
        <v>81.225</v>
      </c>
      <c r="K10" s="20">
        <v>3.45</v>
      </c>
      <c r="L10" s="20" t="s">
        <v>20</v>
      </c>
      <c r="M10" s="20">
        <v>30</v>
      </c>
      <c r="N10" s="20">
        <v>7</v>
      </c>
      <c r="O10" s="22">
        <v>0.233333333333333</v>
      </c>
      <c r="P10" s="20">
        <v>8</v>
      </c>
      <c r="Q10" s="23">
        <v>0.266666666666667</v>
      </c>
    </row>
    <row r="11" spans="1:17">
      <c r="A11" s="20">
        <v>10</v>
      </c>
      <c r="B11" s="20" t="s">
        <v>527</v>
      </c>
      <c r="C11" s="20">
        <v>2024</v>
      </c>
      <c r="D11" s="20" t="s">
        <v>491</v>
      </c>
      <c r="E11" s="20" t="s">
        <v>518</v>
      </c>
      <c r="F11" s="20">
        <v>80</v>
      </c>
      <c r="G11" s="20">
        <v>84.2</v>
      </c>
      <c r="H11" s="20">
        <v>70</v>
      </c>
      <c r="I11" s="20">
        <v>60</v>
      </c>
      <c r="J11" s="21">
        <f t="shared" si="0"/>
        <v>80.94</v>
      </c>
      <c r="K11" s="20">
        <v>3.42</v>
      </c>
      <c r="L11" s="20" t="s">
        <v>20</v>
      </c>
      <c r="M11" s="20">
        <v>30</v>
      </c>
      <c r="N11" s="20">
        <v>8</v>
      </c>
      <c r="O11" s="22">
        <v>0.266666666666667</v>
      </c>
      <c r="P11" s="20">
        <v>10</v>
      </c>
      <c r="Q11" s="23">
        <v>0.333333333333333</v>
      </c>
    </row>
    <row r="12" spans="1:17">
      <c r="A12" s="20">
        <v>11</v>
      </c>
      <c r="B12" s="20" t="s">
        <v>528</v>
      </c>
      <c r="C12" s="20">
        <v>2024</v>
      </c>
      <c r="D12" s="20" t="s">
        <v>491</v>
      </c>
      <c r="E12" s="20" t="s">
        <v>518</v>
      </c>
      <c r="F12" s="20">
        <v>82</v>
      </c>
      <c r="G12" s="20">
        <v>82.22</v>
      </c>
      <c r="H12" s="20">
        <v>70</v>
      </c>
      <c r="I12" s="20">
        <v>60</v>
      </c>
      <c r="J12" s="21">
        <f t="shared" si="0"/>
        <v>79.854</v>
      </c>
      <c r="K12" s="20">
        <v>3.22</v>
      </c>
      <c r="L12" s="20" t="s">
        <v>20</v>
      </c>
      <c r="M12" s="20">
        <v>30</v>
      </c>
      <c r="N12" s="20">
        <v>11</v>
      </c>
      <c r="O12" s="22">
        <v>0.366666666666667</v>
      </c>
      <c r="P12" s="20">
        <v>11</v>
      </c>
      <c r="Q12" s="23">
        <v>0.366666666666667</v>
      </c>
    </row>
    <row r="13" spans="1:17">
      <c r="A13" s="20">
        <v>12</v>
      </c>
      <c r="B13" s="20" t="s">
        <v>529</v>
      </c>
      <c r="C13" s="20">
        <v>2024</v>
      </c>
      <c r="D13" s="20" t="s">
        <v>491</v>
      </c>
      <c r="E13" s="20" t="s">
        <v>518</v>
      </c>
      <c r="F13" s="20">
        <v>82</v>
      </c>
      <c r="G13" s="20">
        <v>81.99</v>
      </c>
      <c r="H13" s="20">
        <v>70.5</v>
      </c>
      <c r="I13" s="20">
        <v>60</v>
      </c>
      <c r="J13" s="21">
        <f t="shared" si="0"/>
        <v>79.743</v>
      </c>
      <c r="K13" s="20">
        <v>3.2</v>
      </c>
      <c r="L13" s="20" t="s">
        <v>20</v>
      </c>
      <c r="M13" s="20">
        <v>30</v>
      </c>
      <c r="N13" s="20">
        <v>12</v>
      </c>
      <c r="O13" s="22">
        <v>0.4</v>
      </c>
      <c r="P13" s="20">
        <v>12</v>
      </c>
      <c r="Q13" s="23">
        <v>0.4</v>
      </c>
    </row>
    <row r="14" spans="1:17">
      <c r="A14" s="20">
        <v>13</v>
      </c>
      <c r="B14" s="20" t="s">
        <v>530</v>
      </c>
      <c r="C14" s="20">
        <v>2024</v>
      </c>
      <c r="D14" s="20" t="s">
        <v>491</v>
      </c>
      <c r="E14" s="20" t="s">
        <v>518</v>
      </c>
      <c r="F14" s="20">
        <v>86.5</v>
      </c>
      <c r="G14" s="20">
        <v>80.52</v>
      </c>
      <c r="H14" s="20">
        <v>70</v>
      </c>
      <c r="I14" s="20">
        <v>65</v>
      </c>
      <c r="J14" s="21">
        <f t="shared" si="0"/>
        <v>79.589</v>
      </c>
      <c r="K14" s="20">
        <v>3.05</v>
      </c>
      <c r="L14" s="20" t="s">
        <v>20</v>
      </c>
      <c r="M14" s="20">
        <v>30</v>
      </c>
      <c r="N14" s="20">
        <v>14</v>
      </c>
      <c r="O14" s="22">
        <v>0.466666666666667</v>
      </c>
      <c r="P14" s="20">
        <v>13</v>
      </c>
      <c r="Q14" s="23">
        <v>0.433333333333333</v>
      </c>
    </row>
    <row r="15" spans="1:17">
      <c r="A15" s="20">
        <v>14</v>
      </c>
      <c r="B15" s="20" t="s">
        <v>531</v>
      </c>
      <c r="C15" s="20">
        <v>2024</v>
      </c>
      <c r="D15" s="20" t="s">
        <v>491</v>
      </c>
      <c r="E15" s="20" t="s">
        <v>518</v>
      </c>
      <c r="F15" s="20">
        <v>80</v>
      </c>
      <c r="G15" s="20">
        <v>82.5</v>
      </c>
      <c r="H15" s="20">
        <v>70</v>
      </c>
      <c r="I15" s="20">
        <v>60</v>
      </c>
      <c r="J15" s="21">
        <f t="shared" si="0"/>
        <v>79.75</v>
      </c>
      <c r="K15" s="20">
        <v>3.25</v>
      </c>
      <c r="L15" s="20" t="s">
        <v>20</v>
      </c>
      <c r="M15" s="20">
        <v>30</v>
      </c>
      <c r="N15" s="20">
        <v>10</v>
      </c>
      <c r="O15" s="22">
        <v>0.333333333333333</v>
      </c>
      <c r="P15" s="20">
        <v>14</v>
      </c>
      <c r="Q15" s="23">
        <v>0.466666666666667</v>
      </c>
    </row>
    <row r="16" spans="1:17">
      <c r="A16" s="20">
        <v>15</v>
      </c>
      <c r="B16" s="20" t="s">
        <v>532</v>
      </c>
      <c r="C16" s="20">
        <v>2024</v>
      </c>
      <c r="D16" s="20" t="s">
        <v>491</v>
      </c>
      <c r="E16" s="20" t="s">
        <v>518</v>
      </c>
      <c r="F16" s="20">
        <v>82</v>
      </c>
      <c r="G16" s="20">
        <v>78</v>
      </c>
      <c r="H16" s="20">
        <v>70.5</v>
      </c>
      <c r="I16" s="20">
        <v>60</v>
      </c>
      <c r="J16" s="21">
        <f t="shared" si="0"/>
        <v>76.95</v>
      </c>
      <c r="K16" s="20">
        <v>2.8</v>
      </c>
      <c r="L16" s="20" t="s">
        <v>20</v>
      </c>
      <c r="M16" s="20">
        <v>30</v>
      </c>
      <c r="N16" s="20">
        <v>16</v>
      </c>
      <c r="O16" s="22">
        <v>0.533333333333333</v>
      </c>
      <c r="P16" s="20">
        <v>15</v>
      </c>
      <c r="Q16" s="23">
        <v>0.5</v>
      </c>
    </row>
    <row r="17" spans="1:17">
      <c r="A17" s="20">
        <v>16</v>
      </c>
      <c r="B17" s="20" t="s">
        <v>533</v>
      </c>
      <c r="C17" s="20">
        <v>2024</v>
      </c>
      <c r="D17" s="20" t="s">
        <v>491</v>
      </c>
      <c r="E17" s="20" t="s">
        <v>518</v>
      </c>
      <c r="F17" s="20">
        <v>80.5</v>
      </c>
      <c r="G17" s="20">
        <v>78.1</v>
      </c>
      <c r="H17" s="20">
        <v>70</v>
      </c>
      <c r="I17" s="20">
        <v>60.5</v>
      </c>
      <c r="J17" s="21">
        <f t="shared" si="0"/>
        <v>76.77</v>
      </c>
      <c r="K17" s="20">
        <v>2.81</v>
      </c>
      <c r="L17" s="20" t="s">
        <v>20</v>
      </c>
      <c r="M17" s="20">
        <v>30</v>
      </c>
      <c r="N17" s="20">
        <v>15</v>
      </c>
      <c r="O17" s="22">
        <v>0.5</v>
      </c>
      <c r="P17" s="20">
        <v>16</v>
      </c>
      <c r="Q17" s="23">
        <v>0.533333333333333</v>
      </c>
    </row>
    <row r="18" spans="1:17">
      <c r="A18" s="20">
        <v>17</v>
      </c>
      <c r="B18" s="20" t="s">
        <v>534</v>
      </c>
      <c r="C18" s="20">
        <v>2024</v>
      </c>
      <c r="D18" s="20" t="s">
        <v>491</v>
      </c>
      <c r="E18" s="20" t="s">
        <v>518</v>
      </c>
      <c r="F18" s="20">
        <v>83</v>
      </c>
      <c r="G18" s="20">
        <v>76</v>
      </c>
      <c r="H18" s="20">
        <v>70.5</v>
      </c>
      <c r="I18" s="20">
        <v>60</v>
      </c>
      <c r="J18" s="21">
        <f t="shared" si="0"/>
        <v>75.7</v>
      </c>
      <c r="K18" s="20">
        <v>2.6</v>
      </c>
      <c r="L18" s="20" t="s">
        <v>20</v>
      </c>
      <c r="M18" s="20">
        <v>30</v>
      </c>
      <c r="N18" s="20">
        <v>18</v>
      </c>
      <c r="O18" s="22">
        <v>0.6</v>
      </c>
      <c r="P18" s="20">
        <v>17</v>
      </c>
      <c r="Q18" s="23">
        <v>0.566666666666667</v>
      </c>
    </row>
    <row r="19" spans="1:17">
      <c r="A19" s="20">
        <v>18</v>
      </c>
      <c r="B19" s="20" t="s">
        <v>535</v>
      </c>
      <c r="C19" s="20">
        <v>2024</v>
      </c>
      <c r="D19" s="20" t="s">
        <v>491</v>
      </c>
      <c r="E19" s="20" t="s">
        <v>518</v>
      </c>
      <c r="F19" s="20">
        <v>80</v>
      </c>
      <c r="G19" s="20">
        <v>76.2</v>
      </c>
      <c r="H19" s="20">
        <v>70</v>
      </c>
      <c r="I19" s="20">
        <v>60</v>
      </c>
      <c r="J19" s="21">
        <f t="shared" si="0"/>
        <v>75.34</v>
      </c>
      <c r="K19" s="20">
        <v>2.62</v>
      </c>
      <c r="L19" s="20" t="s">
        <v>52</v>
      </c>
      <c r="M19" s="20">
        <v>30</v>
      </c>
      <c r="N19" s="20">
        <v>17</v>
      </c>
      <c r="O19" s="22">
        <v>0.566666666666667</v>
      </c>
      <c r="P19" s="20">
        <v>18</v>
      </c>
      <c r="Q19" s="23">
        <v>0.6</v>
      </c>
    </row>
    <row r="20" spans="1:17">
      <c r="A20" s="20">
        <v>19</v>
      </c>
      <c r="B20" s="20" t="s">
        <v>536</v>
      </c>
      <c r="C20" s="20">
        <v>2024</v>
      </c>
      <c r="D20" s="20" t="s">
        <v>491</v>
      </c>
      <c r="E20" s="20" t="s">
        <v>518</v>
      </c>
      <c r="F20" s="20">
        <v>80</v>
      </c>
      <c r="G20" s="20">
        <v>75.9</v>
      </c>
      <c r="H20" s="20">
        <v>70</v>
      </c>
      <c r="I20" s="20">
        <v>60</v>
      </c>
      <c r="J20" s="21">
        <f t="shared" si="0"/>
        <v>75.13</v>
      </c>
      <c r="K20" s="20">
        <v>2.59</v>
      </c>
      <c r="L20" s="20" t="s">
        <v>20</v>
      </c>
      <c r="M20" s="20">
        <v>30</v>
      </c>
      <c r="N20" s="20">
        <v>19</v>
      </c>
      <c r="O20" s="22">
        <v>0.633333333333333</v>
      </c>
      <c r="P20" s="20">
        <v>19</v>
      </c>
      <c r="Q20" s="23">
        <v>0.633333333333333</v>
      </c>
    </row>
    <row r="21" spans="1:17">
      <c r="A21" s="20">
        <v>20</v>
      </c>
      <c r="B21" s="20" t="s">
        <v>537</v>
      </c>
      <c r="C21" s="20">
        <v>2024</v>
      </c>
      <c r="D21" s="20" t="s">
        <v>491</v>
      </c>
      <c r="E21" s="20" t="s">
        <v>518</v>
      </c>
      <c r="F21" s="20">
        <v>80</v>
      </c>
      <c r="G21" s="20">
        <v>75.62</v>
      </c>
      <c r="H21" s="20">
        <v>70</v>
      </c>
      <c r="I21" s="20">
        <v>60</v>
      </c>
      <c r="J21" s="21">
        <f t="shared" si="0"/>
        <v>74.934</v>
      </c>
      <c r="K21" s="20">
        <v>2.56</v>
      </c>
      <c r="L21" s="20" t="s">
        <v>20</v>
      </c>
      <c r="M21" s="20">
        <v>30</v>
      </c>
      <c r="N21" s="20">
        <v>20</v>
      </c>
      <c r="O21" s="22">
        <v>0.666666666666667</v>
      </c>
      <c r="P21" s="20">
        <v>20</v>
      </c>
      <c r="Q21" s="23">
        <v>0.666666666666667</v>
      </c>
    </row>
    <row r="22" spans="1:17">
      <c r="A22" s="20">
        <v>21</v>
      </c>
      <c r="B22" s="20" t="s">
        <v>538</v>
      </c>
      <c r="C22" s="20">
        <v>2024</v>
      </c>
      <c r="D22" s="20" t="s">
        <v>491</v>
      </c>
      <c r="E22" s="20" t="s">
        <v>518</v>
      </c>
      <c r="F22" s="20">
        <v>80</v>
      </c>
      <c r="G22" s="20">
        <v>72.4</v>
      </c>
      <c r="H22" s="20">
        <v>70</v>
      </c>
      <c r="I22" s="20">
        <v>60</v>
      </c>
      <c r="J22" s="21">
        <f t="shared" si="0"/>
        <v>72.68</v>
      </c>
      <c r="K22" s="20">
        <v>2.24</v>
      </c>
      <c r="L22" s="20" t="s">
        <v>34</v>
      </c>
      <c r="M22" s="20">
        <v>30</v>
      </c>
      <c r="N22" s="20">
        <v>21</v>
      </c>
      <c r="O22" s="22">
        <v>0.7</v>
      </c>
      <c r="P22" s="20">
        <v>21</v>
      </c>
      <c r="Q22" s="23">
        <v>0.7</v>
      </c>
    </row>
    <row r="23" spans="1:17">
      <c r="A23" s="20">
        <v>22</v>
      </c>
      <c r="B23" s="20" t="s">
        <v>539</v>
      </c>
      <c r="C23" s="20">
        <v>2024</v>
      </c>
      <c r="D23" s="20" t="s">
        <v>491</v>
      </c>
      <c r="E23" s="20" t="s">
        <v>518</v>
      </c>
      <c r="F23" s="20">
        <v>80</v>
      </c>
      <c r="G23" s="20">
        <v>72.2</v>
      </c>
      <c r="H23" s="20">
        <v>70.5</v>
      </c>
      <c r="I23" s="20">
        <v>60</v>
      </c>
      <c r="J23" s="21">
        <f t="shared" si="0"/>
        <v>72.59</v>
      </c>
      <c r="K23" s="20">
        <v>2.22</v>
      </c>
      <c r="L23" s="20" t="s">
        <v>34</v>
      </c>
      <c r="M23" s="20">
        <v>30</v>
      </c>
      <c r="N23" s="20">
        <v>22</v>
      </c>
      <c r="O23" s="22">
        <v>0.733333333333333</v>
      </c>
      <c r="P23" s="20">
        <v>22</v>
      </c>
      <c r="Q23" s="23">
        <v>0.733333333333333</v>
      </c>
    </row>
    <row r="24" spans="1:17">
      <c r="A24" s="20">
        <v>23</v>
      </c>
      <c r="B24" s="20" t="s">
        <v>540</v>
      </c>
      <c r="C24" s="20">
        <v>2024</v>
      </c>
      <c r="D24" s="20" t="s">
        <v>491</v>
      </c>
      <c r="E24" s="20" t="s">
        <v>518</v>
      </c>
      <c r="F24" s="20">
        <v>80</v>
      </c>
      <c r="G24" s="20">
        <v>69.92</v>
      </c>
      <c r="H24" s="20">
        <v>70</v>
      </c>
      <c r="I24" s="20">
        <v>60</v>
      </c>
      <c r="J24" s="21">
        <f t="shared" si="0"/>
        <v>70.944</v>
      </c>
      <c r="K24" s="20">
        <v>2.03</v>
      </c>
      <c r="L24" s="20" t="s">
        <v>58</v>
      </c>
      <c r="M24" s="20">
        <v>30</v>
      </c>
      <c r="N24" s="20">
        <v>23</v>
      </c>
      <c r="O24" s="22">
        <v>0.766666666666667</v>
      </c>
      <c r="P24" s="20">
        <v>23</v>
      </c>
      <c r="Q24" s="23">
        <v>0.766666666666667</v>
      </c>
    </row>
    <row r="25" spans="1:17">
      <c r="A25" s="20">
        <v>24</v>
      </c>
      <c r="B25" s="20" t="s">
        <v>541</v>
      </c>
      <c r="C25" s="20">
        <v>2024</v>
      </c>
      <c r="D25" s="20" t="s">
        <v>491</v>
      </c>
      <c r="E25" s="20" t="s">
        <v>518</v>
      </c>
      <c r="F25" s="20">
        <v>87</v>
      </c>
      <c r="G25" s="20">
        <v>66.7</v>
      </c>
      <c r="H25" s="20">
        <v>70</v>
      </c>
      <c r="I25" s="20">
        <v>60</v>
      </c>
      <c r="J25" s="21">
        <f t="shared" si="0"/>
        <v>69.74</v>
      </c>
      <c r="K25" s="20">
        <v>1.67</v>
      </c>
      <c r="L25" s="20" t="s">
        <v>56</v>
      </c>
      <c r="M25" s="20">
        <v>30</v>
      </c>
      <c r="N25" s="20">
        <v>25</v>
      </c>
      <c r="O25" s="22">
        <v>0.833333333333333</v>
      </c>
      <c r="P25" s="20">
        <v>24</v>
      </c>
      <c r="Q25" s="23">
        <v>0.8</v>
      </c>
    </row>
    <row r="26" spans="1:17">
      <c r="A26" s="20">
        <v>25</v>
      </c>
      <c r="B26" s="20" t="s">
        <v>542</v>
      </c>
      <c r="C26" s="20">
        <v>2024</v>
      </c>
      <c r="D26" s="20" t="s">
        <v>491</v>
      </c>
      <c r="E26" s="20" t="s">
        <v>518</v>
      </c>
      <c r="F26" s="20">
        <v>82</v>
      </c>
      <c r="G26" s="20">
        <v>66.2</v>
      </c>
      <c r="H26" s="20">
        <v>70</v>
      </c>
      <c r="I26" s="20">
        <v>60</v>
      </c>
      <c r="J26" s="21">
        <f t="shared" si="0"/>
        <v>68.64</v>
      </c>
      <c r="K26" s="20">
        <v>1.62</v>
      </c>
      <c r="L26" s="20" t="s">
        <v>52</v>
      </c>
      <c r="M26" s="20">
        <v>30</v>
      </c>
      <c r="N26" s="20">
        <v>27</v>
      </c>
      <c r="O26" s="22">
        <v>0.9</v>
      </c>
      <c r="P26" s="20">
        <v>25</v>
      </c>
      <c r="Q26" s="23">
        <v>0.833333333333333</v>
      </c>
    </row>
    <row r="27" spans="1:17">
      <c r="A27" s="20">
        <v>26</v>
      </c>
      <c r="B27" s="20" t="s">
        <v>543</v>
      </c>
      <c r="C27" s="20">
        <v>2024</v>
      </c>
      <c r="D27" s="20" t="s">
        <v>491</v>
      </c>
      <c r="E27" s="20" t="s">
        <v>518</v>
      </c>
      <c r="F27" s="20">
        <v>80</v>
      </c>
      <c r="G27" s="20">
        <v>66.3</v>
      </c>
      <c r="H27" s="20">
        <v>70</v>
      </c>
      <c r="I27" s="20">
        <v>60</v>
      </c>
      <c r="J27" s="21">
        <f t="shared" si="0"/>
        <v>68.41</v>
      </c>
      <c r="K27" s="20">
        <v>1.63</v>
      </c>
      <c r="L27" s="20" t="s">
        <v>52</v>
      </c>
      <c r="M27" s="20">
        <v>30</v>
      </c>
      <c r="N27" s="20">
        <v>26</v>
      </c>
      <c r="O27" s="22">
        <v>0.866666666666667</v>
      </c>
      <c r="P27" s="20">
        <v>26</v>
      </c>
      <c r="Q27" s="23">
        <v>0.866666666666667</v>
      </c>
    </row>
    <row r="28" spans="1:17">
      <c r="A28" s="20">
        <v>27</v>
      </c>
      <c r="B28" s="20" t="s">
        <v>544</v>
      </c>
      <c r="C28" s="20">
        <v>2024</v>
      </c>
      <c r="D28" s="20" t="s">
        <v>491</v>
      </c>
      <c r="E28" s="20" t="s">
        <v>518</v>
      </c>
      <c r="F28" s="20">
        <v>80</v>
      </c>
      <c r="G28" s="20">
        <v>63</v>
      </c>
      <c r="H28" s="20">
        <v>70</v>
      </c>
      <c r="I28" s="20">
        <v>60</v>
      </c>
      <c r="J28" s="21">
        <f t="shared" si="0"/>
        <v>66.1</v>
      </c>
      <c r="K28" s="20">
        <v>1.3</v>
      </c>
      <c r="L28" s="20" t="s">
        <v>452</v>
      </c>
      <c r="M28" s="20">
        <v>30</v>
      </c>
      <c r="N28" s="20">
        <v>28</v>
      </c>
      <c r="O28" s="22">
        <v>0.933333333333333</v>
      </c>
      <c r="P28" s="20">
        <v>27</v>
      </c>
      <c r="Q28" s="23">
        <v>0.9</v>
      </c>
    </row>
    <row r="29" spans="1:17">
      <c r="A29" s="20">
        <v>28</v>
      </c>
      <c r="B29" s="20" t="s">
        <v>545</v>
      </c>
      <c r="C29" s="20">
        <v>2024</v>
      </c>
      <c r="D29" s="20" t="s">
        <v>491</v>
      </c>
      <c r="E29" s="20" t="s">
        <v>518</v>
      </c>
      <c r="F29" s="20">
        <v>80</v>
      </c>
      <c r="G29" s="20">
        <v>61.69</v>
      </c>
      <c r="H29" s="20">
        <v>71.5</v>
      </c>
      <c r="I29" s="20">
        <v>61</v>
      </c>
      <c r="J29" s="21">
        <f t="shared" si="0"/>
        <v>65.383</v>
      </c>
      <c r="K29" s="20">
        <v>1.69</v>
      </c>
      <c r="L29" s="20" t="s">
        <v>58</v>
      </c>
      <c r="M29" s="20">
        <v>30</v>
      </c>
      <c r="N29" s="20">
        <v>24</v>
      </c>
      <c r="O29" s="22">
        <v>0.8</v>
      </c>
      <c r="P29" s="20">
        <v>28</v>
      </c>
      <c r="Q29" s="23">
        <v>0.933333333333333</v>
      </c>
    </row>
    <row r="30" spans="1:17">
      <c r="A30" s="20">
        <v>29</v>
      </c>
      <c r="B30" s="20" t="s">
        <v>546</v>
      </c>
      <c r="C30" s="20">
        <v>2024</v>
      </c>
      <c r="D30" s="20" t="s">
        <v>491</v>
      </c>
      <c r="E30" s="20" t="s">
        <v>518</v>
      </c>
      <c r="F30" s="20">
        <v>80</v>
      </c>
      <c r="G30" s="20">
        <v>58.4</v>
      </c>
      <c r="H30" s="20">
        <v>70</v>
      </c>
      <c r="I30" s="20">
        <v>60</v>
      </c>
      <c r="J30" s="21">
        <f t="shared" si="0"/>
        <v>62.88</v>
      </c>
      <c r="K30" s="20">
        <v>0.84</v>
      </c>
      <c r="L30" s="20" t="s">
        <v>547</v>
      </c>
      <c r="M30" s="20">
        <v>30</v>
      </c>
      <c r="N30" s="20">
        <v>29</v>
      </c>
      <c r="O30" s="22">
        <v>0.966666666666667</v>
      </c>
      <c r="P30" s="20">
        <v>29</v>
      </c>
      <c r="Q30" s="23">
        <v>0.966666666666667</v>
      </c>
    </row>
    <row r="31" spans="1:17">
      <c r="A31" s="20">
        <v>30</v>
      </c>
      <c r="B31" s="20" t="s">
        <v>548</v>
      </c>
      <c r="C31" s="20">
        <v>2024</v>
      </c>
      <c r="D31" s="20" t="s">
        <v>491</v>
      </c>
      <c r="E31" s="20" t="s">
        <v>518</v>
      </c>
      <c r="F31" s="20">
        <v>80</v>
      </c>
      <c r="G31" s="20">
        <v>57.4</v>
      </c>
      <c r="H31" s="20">
        <v>70</v>
      </c>
      <c r="I31" s="20">
        <v>60</v>
      </c>
      <c r="J31" s="21">
        <f t="shared" si="0"/>
        <v>62.18</v>
      </c>
      <c r="K31" s="20">
        <v>0.74</v>
      </c>
      <c r="L31" s="20" t="s">
        <v>549</v>
      </c>
      <c r="M31" s="20">
        <v>30</v>
      </c>
      <c r="N31" s="20">
        <v>30</v>
      </c>
      <c r="O31" s="22">
        <v>1</v>
      </c>
      <c r="P31" s="20">
        <v>30</v>
      </c>
      <c r="Q31" s="23"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5"/>
  <sheetViews>
    <sheetView zoomScale="70" zoomScaleNormal="70" workbookViewId="0">
      <selection activeCell="N2" sqref="N2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550</v>
      </c>
      <c r="C2" s="20">
        <v>2024</v>
      </c>
      <c r="D2" s="20" t="s">
        <v>253</v>
      </c>
      <c r="E2" s="20" t="s">
        <v>551</v>
      </c>
      <c r="F2" s="20">
        <v>100</v>
      </c>
      <c r="G2" s="20">
        <v>88.6</v>
      </c>
      <c r="H2" s="20">
        <v>72.5</v>
      </c>
      <c r="I2" s="20">
        <v>67</v>
      </c>
      <c r="J2" s="21">
        <f>F2*0.15+G2*0.7+H2*0.1+I2*0.05</f>
        <v>87.62</v>
      </c>
      <c r="K2" s="20">
        <v>3.86</v>
      </c>
      <c r="L2" s="20">
        <v>0</v>
      </c>
      <c r="M2" s="20">
        <v>24</v>
      </c>
      <c r="N2" s="20">
        <v>1</v>
      </c>
      <c r="O2" s="22">
        <v>0.0416666666666667</v>
      </c>
      <c r="P2" s="20">
        <v>1</v>
      </c>
      <c r="Q2" s="23">
        <v>0.0416666666666667</v>
      </c>
    </row>
    <row r="3" spans="1:17">
      <c r="A3" s="20">
        <v>2</v>
      </c>
      <c r="B3" s="20" t="s">
        <v>552</v>
      </c>
      <c r="C3" s="20">
        <v>2024</v>
      </c>
      <c r="D3" s="20" t="s">
        <v>239</v>
      </c>
      <c r="E3" s="20" t="s">
        <v>553</v>
      </c>
      <c r="F3" s="20">
        <v>100</v>
      </c>
      <c r="G3" s="20">
        <v>88.52</v>
      </c>
      <c r="H3" s="20">
        <v>72</v>
      </c>
      <c r="I3" s="20">
        <v>61.5</v>
      </c>
      <c r="J3" s="21">
        <f t="shared" ref="J3:J25" si="0">F3*0.15+G3*0.7+H3*0.1+I3*0.05</f>
        <v>87.239</v>
      </c>
      <c r="K3" s="20">
        <v>3.85</v>
      </c>
      <c r="L3" s="20">
        <v>0</v>
      </c>
      <c r="M3" s="20">
        <v>24</v>
      </c>
      <c r="N3" s="20">
        <v>2</v>
      </c>
      <c r="O3" s="22">
        <v>0.0833333333333333</v>
      </c>
      <c r="P3" s="20">
        <v>2</v>
      </c>
      <c r="Q3" s="23">
        <v>0.0833333333333333</v>
      </c>
    </row>
    <row r="4" spans="1:17">
      <c r="A4" s="20">
        <v>3</v>
      </c>
      <c r="B4" s="20" t="s">
        <v>554</v>
      </c>
      <c r="C4" s="20">
        <v>2024</v>
      </c>
      <c r="D4" s="20" t="s">
        <v>239</v>
      </c>
      <c r="E4" s="20" t="s">
        <v>553</v>
      </c>
      <c r="F4" s="20">
        <v>100</v>
      </c>
      <c r="G4" s="20">
        <v>86.7</v>
      </c>
      <c r="H4" s="20">
        <v>74</v>
      </c>
      <c r="I4" s="20">
        <v>81</v>
      </c>
      <c r="J4" s="21">
        <f t="shared" si="0"/>
        <v>87.14</v>
      </c>
      <c r="K4" s="20">
        <v>3.63</v>
      </c>
      <c r="L4" s="20">
        <v>0</v>
      </c>
      <c r="M4" s="20">
        <v>24</v>
      </c>
      <c r="N4" s="20">
        <v>7</v>
      </c>
      <c r="O4" s="22">
        <v>0.291666666666667</v>
      </c>
      <c r="P4" s="20">
        <v>3</v>
      </c>
      <c r="Q4" s="23">
        <v>0.125</v>
      </c>
    </row>
    <row r="5" spans="1:17">
      <c r="A5" s="20">
        <v>4</v>
      </c>
      <c r="B5" s="20" t="s">
        <v>555</v>
      </c>
      <c r="C5" s="20">
        <v>2024</v>
      </c>
      <c r="D5" s="20" t="s">
        <v>253</v>
      </c>
      <c r="E5" s="20" t="s">
        <v>551</v>
      </c>
      <c r="F5" s="20">
        <v>99</v>
      </c>
      <c r="G5" s="20">
        <v>87</v>
      </c>
      <c r="H5" s="20">
        <v>73</v>
      </c>
      <c r="I5" s="20">
        <v>66</v>
      </c>
      <c r="J5" s="21">
        <f t="shared" si="0"/>
        <v>86.35</v>
      </c>
      <c r="K5" s="20">
        <v>3.7</v>
      </c>
      <c r="L5" s="20">
        <v>0</v>
      </c>
      <c r="M5" s="20">
        <v>24</v>
      </c>
      <c r="N5" s="20">
        <v>4</v>
      </c>
      <c r="O5" s="22">
        <v>0.166666666666667</v>
      </c>
      <c r="P5" s="20">
        <v>4</v>
      </c>
      <c r="Q5" s="23">
        <v>0.166666666666667</v>
      </c>
    </row>
    <row r="6" spans="1:17">
      <c r="A6" s="20">
        <v>5</v>
      </c>
      <c r="B6" s="20" t="s">
        <v>556</v>
      </c>
      <c r="C6" s="20">
        <v>2024</v>
      </c>
      <c r="D6" s="20" t="s">
        <v>253</v>
      </c>
      <c r="E6" s="20" t="s">
        <v>551</v>
      </c>
      <c r="F6" s="20">
        <v>100</v>
      </c>
      <c r="G6" s="20">
        <v>86</v>
      </c>
      <c r="H6" s="20">
        <v>73</v>
      </c>
      <c r="I6" s="20">
        <v>61.3</v>
      </c>
      <c r="J6" s="21">
        <f t="shared" si="0"/>
        <v>85.565</v>
      </c>
      <c r="K6" s="20">
        <v>3.6</v>
      </c>
      <c r="L6" s="20">
        <v>0</v>
      </c>
      <c r="M6" s="20">
        <v>24</v>
      </c>
      <c r="N6" s="20">
        <v>8</v>
      </c>
      <c r="O6" s="22">
        <v>0.333333333333333</v>
      </c>
      <c r="P6" s="20">
        <v>5</v>
      </c>
      <c r="Q6" s="23">
        <v>0.208333333333333</v>
      </c>
    </row>
    <row r="7" spans="1:17">
      <c r="A7" s="20">
        <v>6</v>
      </c>
      <c r="B7" s="20" t="s">
        <v>557</v>
      </c>
      <c r="C7" s="20">
        <v>2024</v>
      </c>
      <c r="D7" s="20" t="s">
        <v>239</v>
      </c>
      <c r="E7" s="20" t="s">
        <v>553</v>
      </c>
      <c r="F7" s="20">
        <v>91</v>
      </c>
      <c r="G7" s="20">
        <v>87.8</v>
      </c>
      <c r="H7" s="20">
        <v>72</v>
      </c>
      <c r="I7" s="20">
        <v>60.5</v>
      </c>
      <c r="J7" s="21">
        <f t="shared" si="0"/>
        <v>85.335</v>
      </c>
      <c r="K7" s="20">
        <v>3.78</v>
      </c>
      <c r="L7" s="20">
        <v>0</v>
      </c>
      <c r="M7" s="20">
        <v>24</v>
      </c>
      <c r="N7" s="20">
        <v>3</v>
      </c>
      <c r="O7" s="22">
        <v>0.125</v>
      </c>
      <c r="P7" s="20">
        <v>6</v>
      </c>
      <c r="Q7" s="23">
        <v>0.25</v>
      </c>
    </row>
    <row r="8" spans="1:17">
      <c r="A8" s="20">
        <v>7</v>
      </c>
      <c r="B8" s="20" t="s">
        <v>558</v>
      </c>
      <c r="C8" s="20">
        <v>2024</v>
      </c>
      <c r="D8" s="20" t="s">
        <v>239</v>
      </c>
      <c r="E8" s="20" t="s">
        <v>553</v>
      </c>
      <c r="F8" s="20">
        <v>85</v>
      </c>
      <c r="G8" s="20">
        <v>86.8</v>
      </c>
      <c r="H8" s="20">
        <v>71.5</v>
      </c>
      <c r="I8" s="20">
        <v>60</v>
      </c>
      <c r="J8" s="21">
        <f t="shared" si="0"/>
        <v>83.66</v>
      </c>
      <c r="K8" s="20">
        <v>3.68</v>
      </c>
      <c r="L8" s="20">
        <v>0</v>
      </c>
      <c r="M8" s="20">
        <v>24</v>
      </c>
      <c r="N8" s="20">
        <v>5</v>
      </c>
      <c r="O8" s="22">
        <v>0.208333333333333</v>
      </c>
      <c r="P8" s="20">
        <v>7</v>
      </c>
      <c r="Q8" s="23">
        <v>0.291666666666667</v>
      </c>
    </row>
    <row r="9" spans="1:17">
      <c r="A9" s="20">
        <v>8</v>
      </c>
      <c r="B9" s="20" t="s">
        <v>559</v>
      </c>
      <c r="C9" s="20">
        <v>2024</v>
      </c>
      <c r="D9" s="20" t="s">
        <v>253</v>
      </c>
      <c r="E9" s="20" t="s">
        <v>551</v>
      </c>
      <c r="F9" s="20">
        <v>97</v>
      </c>
      <c r="G9" s="20">
        <v>80.74</v>
      </c>
      <c r="H9" s="20">
        <v>70</v>
      </c>
      <c r="I9" s="20">
        <v>64.5</v>
      </c>
      <c r="J9" s="21">
        <f t="shared" si="0"/>
        <v>81.293</v>
      </c>
      <c r="K9" s="20">
        <v>3.07</v>
      </c>
      <c r="L9" s="20">
        <v>0</v>
      </c>
      <c r="M9" s="20">
        <v>24</v>
      </c>
      <c r="N9" s="20">
        <v>16</v>
      </c>
      <c r="O9" s="22">
        <v>0.666666666666667</v>
      </c>
      <c r="P9" s="20">
        <v>8</v>
      </c>
      <c r="Q9" s="23">
        <v>0.333333333333333</v>
      </c>
    </row>
    <row r="10" spans="1:17">
      <c r="A10" s="20">
        <v>9</v>
      </c>
      <c r="B10" s="20" t="s">
        <v>560</v>
      </c>
      <c r="C10" s="20">
        <v>2024</v>
      </c>
      <c r="D10" s="20" t="s">
        <v>239</v>
      </c>
      <c r="E10" s="20" t="s">
        <v>553</v>
      </c>
      <c r="F10" s="20">
        <v>67</v>
      </c>
      <c r="G10" s="20">
        <v>86.6</v>
      </c>
      <c r="H10" s="20">
        <v>70</v>
      </c>
      <c r="I10" s="20">
        <v>60</v>
      </c>
      <c r="J10" s="21">
        <f t="shared" si="0"/>
        <v>80.67</v>
      </c>
      <c r="K10" s="20">
        <v>3.66</v>
      </c>
      <c r="L10" s="20">
        <v>0</v>
      </c>
      <c r="M10" s="20">
        <v>24</v>
      </c>
      <c r="N10" s="20">
        <v>6</v>
      </c>
      <c r="O10" s="22">
        <v>0.25</v>
      </c>
      <c r="P10" s="20">
        <v>9</v>
      </c>
      <c r="Q10" s="23">
        <v>0.375</v>
      </c>
    </row>
    <row r="11" spans="1:17">
      <c r="A11" s="20">
        <v>10</v>
      </c>
      <c r="B11" s="20" t="s">
        <v>561</v>
      </c>
      <c r="C11" s="20">
        <v>2024</v>
      </c>
      <c r="D11" s="20" t="s">
        <v>239</v>
      </c>
      <c r="E11" s="20" t="s">
        <v>553</v>
      </c>
      <c r="F11" s="20">
        <v>90</v>
      </c>
      <c r="G11" s="20">
        <v>81.56</v>
      </c>
      <c r="H11" s="20">
        <v>70</v>
      </c>
      <c r="I11" s="20">
        <v>60</v>
      </c>
      <c r="J11" s="21">
        <f t="shared" si="0"/>
        <v>80.592</v>
      </c>
      <c r="K11" s="20">
        <v>3.48</v>
      </c>
      <c r="L11" s="20">
        <v>0</v>
      </c>
      <c r="M11" s="20">
        <v>24</v>
      </c>
      <c r="N11" s="20">
        <v>9</v>
      </c>
      <c r="O11" s="22">
        <v>0.375</v>
      </c>
      <c r="P11" s="20">
        <v>10</v>
      </c>
      <c r="Q11" s="23">
        <v>0.416666666666667</v>
      </c>
    </row>
    <row r="12" spans="1:17">
      <c r="A12" s="20">
        <v>11</v>
      </c>
      <c r="B12" s="20" t="s">
        <v>562</v>
      </c>
      <c r="C12" s="20">
        <v>2024</v>
      </c>
      <c r="D12" s="20" t="s">
        <v>239</v>
      </c>
      <c r="E12" s="20" t="s">
        <v>553</v>
      </c>
      <c r="F12" s="20">
        <v>82</v>
      </c>
      <c r="G12" s="20">
        <v>82.91</v>
      </c>
      <c r="H12" s="20">
        <v>70</v>
      </c>
      <c r="I12" s="20">
        <v>62.5</v>
      </c>
      <c r="J12" s="21">
        <f t="shared" si="0"/>
        <v>80.462</v>
      </c>
      <c r="K12" s="20">
        <v>3.29</v>
      </c>
      <c r="L12" s="20">
        <v>0</v>
      </c>
      <c r="M12" s="20">
        <v>24</v>
      </c>
      <c r="N12" s="20">
        <v>10</v>
      </c>
      <c r="O12" s="22">
        <v>0.416666666666667</v>
      </c>
      <c r="P12" s="20">
        <v>11</v>
      </c>
      <c r="Q12" s="23">
        <v>0.458333333333333</v>
      </c>
    </row>
    <row r="13" spans="1:17">
      <c r="A13" s="20">
        <v>12</v>
      </c>
      <c r="B13" s="20" t="s">
        <v>563</v>
      </c>
      <c r="C13" s="20">
        <v>2024</v>
      </c>
      <c r="D13" s="20" t="s">
        <v>253</v>
      </c>
      <c r="E13" s="20" t="s">
        <v>551</v>
      </c>
      <c r="F13" s="20">
        <v>80</v>
      </c>
      <c r="G13" s="20">
        <v>82.5</v>
      </c>
      <c r="H13" s="20">
        <v>70</v>
      </c>
      <c r="I13" s="20">
        <v>60</v>
      </c>
      <c r="J13" s="21">
        <f t="shared" si="0"/>
        <v>79.75</v>
      </c>
      <c r="K13" s="20">
        <v>3.25</v>
      </c>
      <c r="L13" s="20">
        <v>0</v>
      </c>
      <c r="M13" s="20">
        <v>24</v>
      </c>
      <c r="N13" s="20">
        <v>12</v>
      </c>
      <c r="O13" s="22">
        <v>0.5</v>
      </c>
      <c r="P13" s="20">
        <v>12</v>
      </c>
      <c r="Q13" s="23">
        <v>0.5</v>
      </c>
    </row>
    <row r="14" spans="1:17">
      <c r="A14" s="20">
        <v>13</v>
      </c>
      <c r="B14" s="20" t="s">
        <v>564</v>
      </c>
      <c r="C14" s="20">
        <v>2024</v>
      </c>
      <c r="D14" s="20" t="s">
        <v>253</v>
      </c>
      <c r="E14" s="20" t="s">
        <v>551</v>
      </c>
      <c r="F14" s="20">
        <v>84</v>
      </c>
      <c r="G14" s="20">
        <v>81.3</v>
      </c>
      <c r="H14" s="20">
        <v>71.5</v>
      </c>
      <c r="I14" s="20">
        <v>60</v>
      </c>
      <c r="J14" s="21">
        <f t="shared" si="0"/>
        <v>79.66</v>
      </c>
      <c r="K14" s="20">
        <v>3.13</v>
      </c>
      <c r="L14" s="20">
        <v>1</v>
      </c>
      <c r="M14" s="20">
        <v>24</v>
      </c>
      <c r="N14" s="20">
        <v>15</v>
      </c>
      <c r="O14" s="22">
        <v>0.625</v>
      </c>
      <c r="P14" s="20">
        <v>13</v>
      </c>
      <c r="Q14" s="23">
        <v>0.541666666666667</v>
      </c>
    </row>
    <row r="15" spans="1:17">
      <c r="A15" s="20">
        <v>14</v>
      </c>
      <c r="B15" s="20" t="s">
        <v>565</v>
      </c>
      <c r="C15" s="20">
        <v>2024</v>
      </c>
      <c r="D15" s="20" t="s">
        <v>253</v>
      </c>
      <c r="E15" s="20" t="s">
        <v>551</v>
      </c>
      <c r="F15" s="20">
        <v>80</v>
      </c>
      <c r="G15" s="20">
        <v>81.6</v>
      </c>
      <c r="H15" s="20">
        <v>73.5</v>
      </c>
      <c r="I15" s="20">
        <v>60</v>
      </c>
      <c r="J15" s="21">
        <f t="shared" si="0"/>
        <v>79.47</v>
      </c>
      <c r="K15" s="20">
        <v>3.16</v>
      </c>
      <c r="L15" s="20">
        <v>0</v>
      </c>
      <c r="M15" s="20">
        <v>24</v>
      </c>
      <c r="N15" s="20">
        <v>13</v>
      </c>
      <c r="O15" s="22">
        <v>0.541666666666667</v>
      </c>
      <c r="P15" s="20">
        <v>14</v>
      </c>
      <c r="Q15" s="23">
        <v>0.583333333333333</v>
      </c>
    </row>
    <row r="16" spans="1:17">
      <c r="A16" s="20">
        <v>15</v>
      </c>
      <c r="B16" s="20" t="s">
        <v>566</v>
      </c>
      <c r="C16" s="20">
        <v>2024</v>
      </c>
      <c r="D16" s="20" t="s">
        <v>239</v>
      </c>
      <c r="E16" s="20" t="s">
        <v>553</v>
      </c>
      <c r="F16" s="20">
        <v>81</v>
      </c>
      <c r="G16" s="20">
        <v>81.6</v>
      </c>
      <c r="H16" s="20">
        <v>70</v>
      </c>
      <c r="I16" s="20">
        <v>60</v>
      </c>
      <c r="J16" s="21">
        <f t="shared" si="0"/>
        <v>79.27</v>
      </c>
      <c r="K16" s="20">
        <v>3.16</v>
      </c>
      <c r="L16" s="20">
        <v>0</v>
      </c>
      <c r="M16" s="20">
        <v>24</v>
      </c>
      <c r="N16" s="20">
        <v>13</v>
      </c>
      <c r="O16" s="22">
        <v>0.541666666666667</v>
      </c>
      <c r="P16" s="20">
        <v>15</v>
      </c>
      <c r="Q16" s="23">
        <v>0.625</v>
      </c>
    </row>
    <row r="17" spans="1:17">
      <c r="A17" s="20">
        <v>16</v>
      </c>
      <c r="B17" s="20" t="s">
        <v>567</v>
      </c>
      <c r="C17" s="20">
        <v>2024</v>
      </c>
      <c r="D17" s="20" t="s">
        <v>239</v>
      </c>
      <c r="E17" s="20" t="s">
        <v>553</v>
      </c>
      <c r="F17" s="20">
        <v>80</v>
      </c>
      <c r="G17" s="20">
        <v>81.25</v>
      </c>
      <c r="H17" s="20">
        <v>70</v>
      </c>
      <c r="I17" s="20">
        <v>60</v>
      </c>
      <c r="J17" s="21">
        <f t="shared" si="0"/>
        <v>78.875</v>
      </c>
      <c r="K17" s="20">
        <v>3.26</v>
      </c>
      <c r="L17" s="20">
        <v>0</v>
      </c>
      <c r="M17" s="20">
        <v>24</v>
      </c>
      <c r="N17" s="20">
        <v>11</v>
      </c>
      <c r="O17" s="22">
        <v>0.458333333333333</v>
      </c>
      <c r="P17" s="20">
        <v>16</v>
      </c>
      <c r="Q17" s="23">
        <v>0.666666666666667</v>
      </c>
    </row>
    <row r="18" spans="1:17">
      <c r="A18" s="20">
        <v>17</v>
      </c>
      <c r="B18" s="20" t="s">
        <v>568</v>
      </c>
      <c r="C18" s="20">
        <v>2024</v>
      </c>
      <c r="D18" s="20" t="s">
        <v>239</v>
      </c>
      <c r="E18" s="20" t="s">
        <v>553</v>
      </c>
      <c r="F18" s="20">
        <v>90</v>
      </c>
      <c r="G18" s="20">
        <v>78.7</v>
      </c>
      <c r="H18" s="20">
        <v>70.5</v>
      </c>
      <c r="I18" s="20">
        <v>63.5</v>
      </c>
      <c r="J18" s="21">
        <f t="shared" si="0"/>
        <v>78.815</v>
      </c>
      <c r="K18" s="20">
        <v>2.87</v>
      </c>
      <c r="L18" s="20">
        <v>1</v>
      </c>
      <c r="M18" s="20">
        <v>24</v>
      </c>
      <c r="N18" s="20">
        <v>18</v>
      </c>
      <c r="O18" s="22">
        <v>0.75</v>
      </c>
      <c r="P18" s="20">
        <v>17</v>
      </c>
      <c r="Q18" s="23">
        <v>0.708333333333333</v>
      </c>
    </row>
    <row r="19" spans="1:17">
      <c r="A19" s="20">
        <v>18</v>
      </c>
      <c r="B19" s="20" t="s">
        <v>569</v>
      </c>
      <c r="C19" s="20">
        <v>2024</v>
      </c>
      <c r="D19" s="20" t="s">
        <v>239</v>
      </c>
      <c r="E19" s="20" t="s">
        <v>553</v>
      </c>
      <c r="F19" s="20">
        <v>90</v>
      </c>
      <c r="G19" s="20">
        <v>75.8</v>
      </c>
      <c r="H19" s="20">
        <v>71.5</v>
      </c>
      <c r="I19" s="20">
        <v>60</v>
      </c>
      <c r="J19" s="21">
        <f t="shared" si="0"/>
        <v>76.71</v>
      </c>
      <c r="K19" s="20">
        <v>2.58</v>
      </c>
      <c r="L19" s="20">
        <v>0</v>
      </c>
      <c r="M19" s="20">
        <v>24</v>
      </c>
      <c r="N19" s="20">
        <v>23</v>
      </c>
      <c r="O19" s="22">
        <v>0.958333333333333</v>
      </c>
      <c r="P19" s="20">
        <v>18</v>
      </c>
      <c r="Q19" s="23">
        <v>0.75</v>
      </c>
    </row>
    <row r="20" spans="1:17">
      <c r="A20" s="20">
        <v>19</v>
      </c>
      <c r="B20" s="20" t="s">
        <v>570</v>
      </c>
      <c r="C20" s="20">
        <v>2024</v>
      </c>
      <c r="D20" s="20" t="s">
        <v>239</v>
      </c>
      <c r="E20" s="20" t="s">
        <v>553</v>
      </c>
      <c r="F20" s="20">
        <v>80</v>
      </c>
      <c r="G20" s="20">
        <v>77.9</v>
      </c>
      <c r="H20" s="20">
        <v>70</v>
      </c>
      <c r="I20" s="20">
        <v>60</v>
      </c>
      <c r="J20" s="21">
        <f t="shared" si="0"/>
        <v>76.53</v>
      </c>
      <c r="K20" s="20">
        <v>2.79</v>
      </c>
      <c r="L20" s="20">
        <v>1</v>
      </c>
      <c r="M20" s="20">
        <v>24</v>
      </c>
      <c r="N20" s="20">
        <v>19</v>
      </c>
      <c r="O20" s="22">
        <v>0.791666666666667</v>
      </c>
      <c r="P20" s="20">
        <v>19</v>
      </c>
      <c r="Q20" s="23">
        <v>0.791666666666667</v>
      </c>
    </row>
    <row r="21" spans="1:17">
      <c r="A21" s="20">
        <v>20</v>
      </c>
      <c r="B21" s="20" t="s">
        <v>571</v>
      </c>
      <c r="C21" s="20">
        <v>2024</v>
      </c>
      <c r="D21" s="20" t="s">
        <v>239</v>
      </c>
      <c r="E21" s="20" t="s">
        <v>553</v>
      </c>
      <c r="F21" s="20">
        <v>82.5</v>
      </c>
      <c r="G21" s="20">
        <v>76.3</v>
      </c>
      <c r="H21" s="20">
        <v>70</v>
      </c>
      <c r="I21" s="20">
        <v>60</v>
      </c>
      <c r="J21" s="21">
        <f t="shared" si="0"/>
        <v>75.785</v>
      </c>
      <c r="K21" s="20">
        <v>2.63</v>
      </c>
      <c r="L21" s="20">
        <v>2</v>
      </c>
      <c r="M21" s="20">
        <v>24</v>
      </c>
      <c r="N21" s="20">
        <v>21</v>
      </c>
      <c r="O21" s="22">
        <v>0.875</v>
      </c>
      <c r="P21" s="20">
        <v>20</v>
      </c>
      <c r="Q21" s="23">
        <v>0.833333333333333</v>
      </c>
    </row>
    <row r="22" spans="1:17">
      <c r="A22" s="20">
        <v>21</v>
      </c>
      <c r="B22" s="20" t="s">
        <v>572</v>
      </c>
      <c r="C22" s="20">
        <v>2024</v>
      </c>
      <c r="D22" s="20" t="s">
        <v>239</v>
      </c>
      <c r="E22" s="20" t="s">
        <v>553</v>
      </c>
      <c r="F22" s="20">
        <v>81</v>
      </c>
      <c r="G22" s="20">
        <v>75.33</v>
      </c>
      <c r="H22" s="20">
        <v>70</v>
      </c>
      <c r="I22" s="20">
        <v>63</v>
      </c>
      <c r="J22" s="21">
        <f t="shared" si="0"/>
        <v>75.031</v>
      </c>
      <c r="K22" s="20">
        <v>2.59</v>
      </c>
      <c r="L22" s="20">
        <v>0</v>
      </c>
      <c r="M22" s="20">
        <v>24</v>
      </c>
      <c r="N22" s="20">
        <v>22</v>
      </c>
      <c r="O22" s="22">
        <v>0.916666666666667</v>
      </c>
      <c r="P22" s="20">
        <v>21</v>
      </c>
      <c r="Q22" s="23">
        <v>0.875</v>
      </c>
    </row>
    <row r="23" spans="1:17">
      <c r="A23" s="20">
        <v>22</v>
      </c>
      <c r="B23" s="20" t="s">
        <v>573</v>
      </c>
      <c r="C23" s="20">
        <v>2024</v>
      </c>
      <c r="D23" s="20" t="s">
        <v>239</v>
      </c>
      <c r="E23" s="20" t="s">
        <v>553</v>
      </c>
      <c r="F23" s="20">
        <v>86</v>
      </c>
      <c r="G23" s="20">
        <v>81.35</v>
      </c>
      <c r="H23" s="20">
        <v>70</v>
      </c>
      <c r="I23" s="20">
        <v>60</v>
      </c>
      <c r="J23" s="21">
        <f t="shared" si="0"/>
        <v>79.845</v>
      </c>
      <c r="K23" s="20">
        <v>3.02</v>
      </c>
      <c r="L23" s="20">
        <v>0</v>
      </c>
      <c r="M23" s="20">
        <v>24</v>
      </c>
      <c r="N23" s="20">
        <v>17</v>
      </c>
      <c r="O23" s="22">
        <v>0.708333333333333</v>
      </c>
      <c r="P23" s="20">
        <v>22</v>
      </c>
      <c r="Q23" s="23">
        <v>0.916666666666667</v>
      </c>
    </row>
    <row r="24" spans="1:17">
      <c r="A24" s="20">
        <v>23</v>
      </c>
      <c r="B24" s="20" t="s">
        <v>574</v>
      </c>
      <c r="C24" s="20">
        <v>2024</v>
      </c>
      <c r="D24" s="20" t="s">
        <v>253</v>
      </c>
      <c r="E24" s="20" t="s">
        <v>551</v>
      </c>
      <c r="F24" s="20">
        <v>80</v>
      </c>
      <c r="G24" s="20">
        <v>71.37</v>
      </c>
      <c r="H24" s="20">
        <v>70</v>
      </c>
      <c r="I24" s="20">
        <v>60</v>
      </c>
      <c r="J24" s="21">
        <f t="shared" si="0"/>
        <v>71.959</v>
      </c>
      <c r="K24" s="20">
        <v>2.3</v>
      </c>
      <c r="L24" s="20">
        <v>1</v>
      </c>
      <c r="M24" s="20">
        <v>24</v>
      </c>
      <c r="N24" s="20">
        <v>24</v>
      </c>
      <c r="O24" s="22">
        <v>1</v>
      </c>
      <c r="P24" s="20">
        <v>23</v>
      </c>
      <c r="Q24" s="23">
        <v>0.958333333333333</v>
      </c>
    </row>
    <row r="25" spans="1:17">
      <c r="A25" s="20">
        <v>24</v>
      </c>
      <c r="B25" s="20" t="s">
        <v>575</v>
      </c>
      <c r="C25" s="20">
        <v>2024</v>
      </c>
      <c r="D25" s="20" t="s">
        <v>239</v>
      </c>
      <c r="E25" s="20" t="s">
        <v>553</v>
      </c>
      <c r="F25" s="20">
        <v>80</v>
      </c>
      <c r="G25" s="20">
        <v>66.8</v>
      </c>
      <c r="H25" s="20">
        <v>70</v>
      </c>
      <c r="I25" s="20">
        <v>60</v>
      </c>
      <c r="J25" s="21">
        <f t="shared" si="0"/>
        <v>68.76</v>
      </c>
      <c r="K25" s="20">
        <v>2.67</v>
      </c>
      <c r="L25" s="20">
        <v>0</v>
      </c>
      <c r="M25" s="20">
        <v>24</v>
      </c>
      <c r="N25" s="20">
        <v>20</v>
      </c>
      <c r="O25" s="22">
        <v>0.833333333333333</v>
      </c>
      <c r="P25" s="20">
        <v>24</v>
      </c>
      <c r="Q25" s="23"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0"/>
  <sheetViews>
    <sheetView zoomScale="40" zoomScaleNormal="40" workbookViewId="0">
      <selection activeCell="B2" sqref="B2:L40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576</v>
      </c>
      <c r="C2" s="20">
        <v>2024</v>
      </c>
      <c r="D2" s="20" t="s">
        <v>268</v>
      </c>
      <c r="E2" s="20" t="s">
        <v>577</v>
      </c>
      <c r="F2" s="20">
        <v>100</v>
      </c>
      <c r="G2" s="20">
        <v>91.5</v>
      </c>
      <c r="H2" s="20">
        <v>75</v>
      </c>
      <c r="I2" s="20">
        <v>80</v>
      </c>
      <c r="J2" s="21">
        <f>F2*0.15+G2*0.7+H2*0.1+I2*0.05</f>
        <v>90.55</v>
      </c>
      <c r="K2" s="20">
        <v>4.15</v>
      </c>
      <c r="L2" s="20">
        <v>0</v>
      </c>
      <c r="M2" s="20">
        <v>41</v>
      </c>
      <c r="N2" s="20">
        <v>1</v>
      </c>
      <c r="O2" s="22">
        <v>0.024390243902439</v>
      </c>
      <c r="P2" s="20">
        <v>1</v>
      </c>
      <c r="Q2" s="23">
        <v>0.024390243902439</v>
      </c>
    </row>
    <row r="3" spans="1:17">
      <c r="A3" s="20">
        <v>2</v>
      </c>
      <c r="B3" s="20" t="s">
        <v>431</v>
      </c>
      <c r="C3" s="20">
        <v>2024</v>
      </c>
      <c r="D3" s="20" t="s">
        <v>268</v>
      </c>
      <c r="E3" s="20" t="s">
        <v>577</v>
      </c>
      <c r="F3" s="20">
        <v>100</v>
      </c>
      <c r="G3" s="20">
        <v>88.9</v>
      </c>
      <c r="H3" s="20">
        <v>73</v>
      </c>
      <c r="I3" s="20">
        <v>68</v>
      </c>
      <c r="J3" s="21">
        <f t="shared" ref="J3:J40" si="0">F3*0.15+G3*0.7+H3*0.1+I3*0.05</f>
        <v>87.93</v>
      </c>
      <c r="K3" s="20">
        <v>3.89</v>
      </c>
      <c r="L3" s="20">
        <v>0</v>
      </c>
      <c r="M3" s="20">
        <v>41</v>
      </c>
      <c r="N3" s="20">
        <v>2</v>
      </c>
      <c r="O3" s="22">
        <v>0.0487804878048781</v>
      </c>
      <c r="P3" s="20">
        <v>2</v>
      </c>
      <c r="Q3" s="23">
        <v>0.0487804878048781</v>
      </c>
    </row>
    <row r="4" spans="1:17">
      <c r="A4" s="20">
        <v>3</v>
      </c>
      <c r="B4" s="20" t="s">
        <v>578</v>
      </c>
      <c r="C4" s="20">
        <v>2024</v>
      </c>
      <c r="D4" s="20" t="s">
        <v>268</v>
      </c>
      <c r="E4" s="20" t="s">
        <v>577</v>
      </c>
      <c r="F4" s="20">
        <v>92</v>
      </c>
      <c r="G4" s="20">
        <v>85.9</v>
      </c>
      <c r="H4" s="20">
        <v>73.5</v>
      </c>
      <c r="I4" s="20">
        <v>68</v>
      </c>
      <c r="J4" s="21">
        <f t="shared" si="0"/>
        <v>84.68</v>
      </c>
      <c r="K4" s="20">
        <v>3.59</v>
      </c>
      <c r="L4" s="20">
        <v>0</v>
      </c>
      <c r="M4" s="20">
        <v>41</v>
      </c>
      <c r="N4" s="20">
        <v>3</v>
      </c>
      <c r="O4" s="22">
        <v>0.0731707317073171</v>
      </c>
      <c r="P4" s="20">
        <v>3</v>
      </c>
      <c r="Q4" s="23">
        <v>0.0731707317073171</v>
      </c>
    </row>
    <row r="5" spans="1:17">
      <c r="A5" s="20">
        <v>4</v>
      </c>
      <c r="B5" s="20" t="s">
        <v>579</v>
      </c>
      <c r="C5" s="20">
        <v>2024</v>
      </c>
      <c r="D5" s="20" t="s">
        <v>580</v>
      </c>
      <c r="E5" s="20" t="s">
        <v>581</v>
      </c>
      <c r="F5" s="20">
        <v>85</v>
      </c>
      <c r="G5" s="20">
        <v>84.5</v>
      </c>
      <c r="H5" s="20">
        <v>73</v>
      </c>
      <c r="I5" s="20">
        <v>60.5</v>
      </c>
      <c r="J5" s="21">
        <f t="shared" si="0"/>
        <v>82.225</v>
      </c>
      <c r="K5" s="20">
        <v>3.45</v>
      </c>
      <c r="L5" s="20">
        <v>0</v>
      </c>
      <c r="M5" s="20">
        <v>41</v>
      </c>
      <c r="N5" s="20">
        <v>4</v>
      </c>
      <c r="O5" s="22">
        <v>0.0975609756097561</v>
      </c>
      <c r="P5" s="20">
        <v>4</v>
      </c>
      <c r="Q5" s="23">
        <v>0.0975609756097561</v>
      </c>
    </row>
    <row r="6" spans="1:17">
      <c r="A6" s="20">
        <v>5</v>
      </c>
      <c r="B6" s="20" t="s">
        <v>582</v>
      </c>
      <c r="C6" s="20">
        <v>2024</v>
      </c>
      <c r="D6" s="20" t="s">
        <v>580</v>
      </c>
      <c r="E6" s="20" t="s">
        <v>581</v>
      </c>
      <c r="F6" s="20">
        <v>100</v>
      </c>
      <c r="G6" s="20">
        <v>78.4</v>
      </c>
      <c r="H6" s="20">
        <v>89.5</v>
      </c>
      <c r="I6" s="20">
        <v>65</v>
      </c>
      <c r="J6" s="21">
        <f t="shared" si="0"/>
        <v>82.08</v>
      </c>
      <c r="K6" s="20">
        <v>2.84</v>
      </c>
      <c r="L6" s="20">
        <v>0</v>
      </c>
      <c r="M6" s="20">
        <v>41</v>
      </c>
      <c r="N6" s="20">
        <v>16</v>
      </c>
      <c r="O6" s="22">
        <v>0.390243902439024</v>
      </c>
      <c r="P6" s="20">
        <v>5</v>
      </c>
      <c r="Q6" s="23">
        <v>0.121951219512195</v>
      </c>
    </row>
    <row r="7" spans="1:17">
      <c r="A7" s="20">
        <v>6</v>
      </c>
      <c r="B7" s="20" t="s">
        <v>583</v>
      </c>
      <c r="C7" s="20">
        <v>2024</v>
      </c>
      <c r="D7" s="20" t="s">
        <v>268</v>
      </c>
      <c r="E7" s="20" t="s">
        <v>577</v>
      </c>
      <c r="F7" s="20">
        <v>91</v>
      </c>
      <c r="G7" s="20">
        <v>82.3</v>
      </c>
      <c r="H7" s="20">
        <v>70</v>
      </c>
      <c r="I7" s="20">
        <v>60</v>
      </c>
      <c r="J7" s="21">
        <f t="shared" si="0"/>
        <v>81.26</v>
      </c>
      <c r="K7" s="20">
        <v>3.23</v>
      </c>
      <c r="L7" s="20">
        <v>0</v>
      </c>
      <c r="M7" s="20">
        <v>41</v>
      </c>
      <c r="N7" s="20">
        <v>5</v>
      </c>
      <c r="O7" s="22">
        <v>0.121951219512195</v>
      </c>
      <c r="P7" s="20">
        <v>6</v>
      </c>
      <c r="Q7" s="23">
        <v>0.146341463414634</v>
      </c>
    </row>
    <row r="8" spans="1:17">
      <c r="A8" s="20">
        <v>7</v>
      </c>
      <c r="B8" s="20" t="s">
        <v>584</v>
      </c>
      <c r="C8" s="20">
        <v>2024</v>
      </c>
      <c r="D8" s="20" t="s">
        <v>580</v>
      </c>
      <c r="E8" s="20" t="s">
        <v>581</v>
      </c>
      <c r="F8" s="20">
        <v>88</v>
      </c>
      <c r="G8" s="20">
        <v>81.8</v>
      </c>
      <c r="H8" s="20">
        <v>74</v>
      </c>
      <c r="I8" s="20">
        <v>61</v>
      </c>
      <c r="J8" s="21">
        <f t="shared" si="0"/>
        <v>80.91</v>
      </c>
      <c r="K8" s="20">
        <v>3.18</v>
      </c>
      <c r="L8" s="20">
        <v>0</v>
      </c>
      <c r="M8" s="20">
        <v>41</v>
      </c>
      <c r="N8" s="20">
        <v>7</v>
      </c>
      <c r="O8" s="22">
        <v>0.170731707317073</v>
      </c>
      <c r="P8" s="20">
        <v>7</v>
      </c>
      <c r="Q8" s="23">
        <v>0.170731707317073</v>
      </c>
    </row>
    <row r="9" spans="1:17">
      <c r="A9" s="20">
        <v>8</v>
      </c>
      <c r="B9" s="20" t="s">
        <v>585</v>
      </c>
      <c r="C9" s="20">
        <v>2024</v>
      </c>
      <c r="D9" s="20" t="s">
        <v>268</v>
      </c>
      <c r="E9" s="20" t="s">
        <v>577</v>
      </c>
      <c r="F9" s="20">
        <v>90.5</v>
      </c>
      <c r="G9" s="20">
        <v>79.8</v>
      </c>
      <c r="H9" s="20">
        <v>75</v>
      </c>
      <c r="I9" s="20">
        <v>60</v>
      </c>
      <c r="J9" s="21">
        <f t="shared" si="0"/>
        <v>79.935</v>
      </c>
      <c r="K9" s="20">
        <v>2.98</v>
      </c>
      <c r="L9" s="20">
        <v>0</v>
      </c>
      <c r="M9" s="20">
        <v>41</v>
      </c>
      <c r="N9" s="20">
        <v>12</v>
      </c>
      <c r="O9" s="22">
        <v>0.292682926829268</v>
      </c>
      <c r="P9" s="20">
        <v>8</v>
      </c>
      <c r="Q9" s="23">
        <v>0.195121951219512</v>
      </c>
    </row>
    <row r="10" spans="1:17">
      <c r="A10" s="20">
        <v>9</v>
      </c>
      <c r="B10" s="20" t="s">
        <v>586</v>
      </c>
      <c r="C10" s="20">
        <v>2024</v>
      </c>
      <c r="D10" s="20" t="s">
        <v>580</v>
      </c>
      <c r="E10" s="20" t="s">
        <v>581</v>
      </c>
      <c r="F10" s="20">
        <v>80</v>
      </c>
      <c r="G10" s="20">
        <v>82.2</v>
      </c>
      <c r="H10" s="20">
        <v>70</v>
      </c>
      <c r="I10" s="20">
        <v>60</v>
      </c>
      <c r="J10" s="21">
        <f t="shared" si="0"/>
        <v>79.54</v>
      </c>
      <c r="K10" s="20">
        <v>3.22</v>
      </c>
      <c r="L10" s="20">
        <v>0</v>
      </c>
      <c r="M10" s="20">
        <v>41</v>
      </c>
      <c r="N10" s="20">
        <v>6</v>
      </c>
      <c r="O10" s="22">
        <v>0.146341463414634</v>
      </c>
      <c r="P10" s="20">
        <v>9</v>
      </c>
      <c r="Q10" s="23">
        <v>0.219512195121951</v>
      </c>
    </row>
    <row r="11" spans="1:17">
      <c r="A11" s="20">
        <v>10</v>
      </c>
      <c r="B11" s="20" t="s">
        <v>587</v>
      </c>
      <c r="C11" s="20">
        <v>2024</v>
      </c>
      <c r="D11" s="20" t="s">
        <v>580</v>
      </c>
      <c r="E11" s="20" t="s">
        <v>581</v>
      </c>
      <c r="F11" s="20">
        <v>82</v>
      </c>
      <c r="G11" s="20">
        <v>80.8</v>
      </c>
      <c r="H11" s="20">
        <v>71.5</v>
      </c>
      <c r="I11" s="20">
        <v>60</v>
      </c>
      <c r="J11" s="21">
        <f t="shared" si="0"/>
        <v>79.01</v>
      </c>
      <c r="K11" s="20">
        <v>3.08</v>
      </c>
      <c r="L11" s="20">
        <v>0</v>
      </c>
      <c r="M11" s="20">
        <v>41</v>
      </c>
      <c r="N11" s="20">
        <v>8</v>
      </c>
      <c r="O11" s="22">
        <v>0.195121951219512</v>
      </c>
      <c r="P11" s="20">
        <v>10</v>
      </c>
      <c r="Q11" s="23">
        <v>0.24390243902439</v>
      </c>
    </row>
    <row r="12" spans="1:17">
      <c r="A12" s="20">
        <v>11</v>
      </c>
      <c r="B12" s="20" t="s">
        <v>588</v>
      </c>
      <c r="C12" s="20">
        <v>2024</v>
      </c>
      <c r="D12" s="20" t="s">
        <v>268</v>
      </c>
      <c r="E12" s="20" t="s">
        <v>577</v>
      </c>
      <c r="F12" s="20">
        <v>80</v>
      </c>
      <c r="G12" s="20">
        <v>80.3</v>
      </c>
      <c r="H12" s="20">
        <v>70</v>
      </c>
      <c r="I12" s="20">
        <v>60</v>
      </c>
      <c r="J12" s="21">
        <f t="shared" si="0"/>
        <v>78.21</v>
      </c>
      <c r="K12" s="20">
        <v>3.03</v>
      </c>
      <c r="L12" s="20">
        <v>0</v>
      </c>
      <c r="M12" s="20">
        <v>41</v>
      </c>
      <c r="N12" s="20">
        <v>9</v>
      </c>
      <c r="O12" s="22">
        <v>0.219512195121951</v>
      </c>
      <c r="P12" s="20">
        <v>11</v>
      </c>
      <c r="Q12" s="23">
        <v>0.268292682926829</v>
      </c>
    </row>
    <row r="13" spans="1:17">
      <c r="A13" s="20">
        <v>12</v>
      </c>
      <c r="B13" s="20" t="s">
        <v>589</v>
      </c>
      <c r="C13" s="20">
        <v>2024</v>
      </c>
      <c r="D13" s="20" t="s">
        <v>268</v>
      </c>
      <c r="E13" s="20" t="s">
        <v>577</v>
      </c>
      <c r="F13" s="20">
        <v>80</v>
      </c>
      <c r="G13" s="20">
        <v>80.3</v>
      </c>
      <c r="H13" s="20">
        <v>70</v>
      </c>
      <c r="I13" s="20">
        <v>60</v>
      </c>
      <c r="J13" s="21">
        <f t="shared" si="0"/>
        <v>78.21</v>
      </c>
      <c r="K13" s="20">
        <v>3.03</v>
      </c>
      <c r="L13" s="20">
        <v>0</v>
      </c>
      <c r="M13" s="20">
        <v>41</v>
      </c>
      <c r="N13" s="20">
        <v>9</v>
      </c>
      <c r="O13" s="22">
        <v>0.219512195121951</v>
      </c>
      <c r="P13" s="20">
        <v>11</v>
      </c>
      <c r="Q13" s="23">
        <v>0.268292682926829</v>
      </c>
    </row>
    <row r="14" spans="1:17">
      <c r="A14" s="20">
        <v>13</v>
      </c>
      <c r="B14" s="20" t="s">
        <v>590</v>
      </c>
      <c r="C14" s="20">
        <v>2024</v>
      </c>
      <c r="D14" s="20" t="s">
        <v>591</v>
      </c>
      <c r="E14" s="20" t="s">
        <v>592</v>
      </c>
      <c r="F14" s="20">
        <v>80</v>
      </c>
      <c r="G14" s="20">
        <v>80.2</v>
      </c>
      <c r="H14" s="20">
        <v>70</v>
      </c>
      <c r="I14" s="20">
        <v>60</v>
      </c>
      <c r="J14" s="21">
        <f t="shared" si="0"/>
        <v>78.14</v>
      </c>
      <c r="K14" s="20">
        <v>3.02</v>
      </c>
      <c r="L14" s="20">
        <v>0</v>
      </c>
      <c r="M14" s="20">
        <v>41</v>
      </c>
      <c r="N14" s="20">
        <v>11</v>
      </c>
      <c r="O14" s="22">
        <v>0.268292682926829</v>
      </c>
      <c r="P14" s="20">
        <v>13</v>
      </c>
      <c r="Q14" s="23">
        <v>0.317073170731707</v>
      </c>
    </row>
    <row r="15" spans="1:17">
      <c r="A15" s="20">
        <v>14</v>
      </c>
      <c r="B15" s="20" t="s">
        <v>593</v>
      </c>
      <c r="C15" s="20">
        <v>2024</v>
      </c>
      <c r="D15" s="20" t="s">
        <v>591</v>
      </c>
      <c r="E15" s="20" t="s">
        <v>592</v>
      </c>
      <c r="F15" s="20">
        <v>80</v>
      </c>
      <c r="G15" s="20">
        <v>79.4</v>
      </c>
      <c r="H15" s="20">
        <v>74</v>
      </c>
      <c r="I15" s="20">
        <v>60</v>
      </c>
      <c r="J15" s="21">
        <f t="shared" si="0"/>
        <v>77.98</v>
      </c>
      <c r="K15" s="20">
        <v>2.94</v>
      </c>
      <c r="L15" s="20">
        <v>0</v>
      </c>
      <c r="M15" s="20">
        <v>41</v>
      </c>
      <c r="N15" s="20">
        <v>13</v>
      </c>
      <c r="O15" s="22">
        <v>0.317073170731707</v>
      </c>
      <c r="P15" s="20">
        <v>14</v>
      </c>
      <c r="Q15" s="23">
        <v>0.341463414634146</v>
      </c>
    </row>
    <row r="16" spans="1:17">
      <c r="A16" s="20">
        <v>15</v>
      </c>
      <c r="B16" s="20" t="s">
        <v>594</v>
      </c>
      <c r="C16" s="20">
        <v>2024</v>
      </c>
      <c r="D16" s="20" t="s">
        <v>591</v>
      </c>
      <c r="E16" s="20" t="s">
        <v>592</v>
      </c>
      <c r="F16" s="20">
        <v>81</v>
      </c>
      <c r="G16" s="20">
        <v>79.3</v>
      </c>
      <c r="H16" s="20">
        <v>70</v>
      </c>
      <c r="I16" s="20">
        <v>60</v>
      </c>
      <c r="J16" s="21">
        <f t="shared" si="0"/>
        <v>77.66</v>
      </c>
      <c r="K16" s="20">
        <v>2.93</v>
      </c>
      <c r="L16" s="20">
        <v>0</v>
      </c>
      <c r="M16" s="20">
        <v>41</v>
      </c>
      <c r="N16" s="20">
        <v>14</v>
      </c>
      <c r="O16" s="22">
        <v>0.341463414634146</v>
      </c>
      <c r="P16" s="20">
        <v>15</v>
      </c>
      <c r="Q16" s="23">
        <v>0.365853658536585</v>
      </c>
    </row>
    <row r="17" spans="1:17">
      <c r="A17" s="20">
        <v>16</v>
      </c>
      <c r="B17" s="20" t="s">
        <v>595</v>
      </c>
      <c r="C17" s="20">
        <v>2024</v>
      </c>
      <c r="D17" s="20" t="s">
        <v>268</v>
      </c>
      <c r="E17" s="20" t="s">
        <v>577</v>
      </c>
      <c r="F17" s="20">
        <v>80</v>
      </c>
      <c r="G17" s="20">
        <v>78.6</v>
      </c>
      <c r="H17" s="20">
        <v>70</v>
      </c>
      <c r="I17" s="20">
        <v>60</v>
      </c>
      <c r="J17" s="21">
        <f t="shared" si="0"/>
        <v>77.02</v>
      </c>
      <c r="K17" s="20">
        <v>2.86</v>
      </c>
      <c r="L17" s="20">
        <v>0</v>
      </c>
      <c r="M17" s="20">
        <v>41</v>
      </c>
      <c r="N17" s="20">
        <v>15</v>
      </c>
      <c r="O17" s="22">
        <v>0.365853658536585</v>
      </c>
      <c r="P17" s="20">
        <v>16</v>
      </c>
      <c r="Q17" s="23">
        <v>0.390243902439024</v>
      </c>
    </row>
    <row r="18" spans="1:17">
      <c r="A18" s="20">
        <v>17</v>
      </c>
      <c r="B18" s="20" t="s">
        <v>596</v>
      </c>
      <c r="C18" s="20">
        <v>2024</v>
      </c>
      <c r="D18" s="20" t="s">
        <v>597</v>
      </c>
      <c r="E18" s="20" t="s">
        <v>598</v>
      </c>
      <c r="F18" s="20">
        <v>80</v>
      </c>
      <c r="G18" s="20">
        <v>78.3</v>
      </c>
      <c r="H18" s="20">
        <v>70</v>
      </c>
      <c r="I18" s="20">
        <v>60</v>
      </c>
      <c r="J18" s="21">
        <f t="shared" si="0"/>
        <v>76.81</v>
      </c>
      <c r="K18" s="20">
        <v>2.83</v>
      </c>
      <c r="L18" s="20">
        <v>0</v>
      </c>
      <c r="M18" s="20">
        <v>41</v>
      </c>
      <c r="N18" s="20">
        <v>17</v>
      </c>
      <c r="O18" s="22">
        <v>0.414634146341463</v>
      </c>
      <c r="P18" s="20">
        <v>17</v>
      </c>
      <c r="Q18" s="23">
        <v>0.414634146341463</v>
      </c>
    </row>
    <row r="19" spans="1:17">
      <c r="A19" s="20">
        <v>18</v>
      </c>
      <c r="B19" s="20" t="s">
        <v>599</v>
      </c>
      <c r="C19" s="20">
        <v>2024</v>
      </c>
      <c r="D19" s="20" t="s">
        <v>580</v>
      </c>
      <c r="E19" s="20" t="s">
        <v>581</v>
      </c>
      <c r="F19" s="20">
        <v>80</v>
      </c>
      <c r="G19" s="20">
        <v>77.6</v>
      </c>
      <c r="H19" s="20">
        <v>70</v>
      </c>
      <c r="I19" s="20">
        <v>62</v>
      </c>
      <c r="J19" s="21">
        <f t="shared" si="0"/>
        <v>76.42</v>
      </c>
      <c r="K19" s="20">
        <v>2.76</v>
      </c>
      <c r="L19" s="20">
        <v>0</v>
      </c>
      <c r="M19" s="20">
        <v>41</v>
      </c>
      <c r="N19" s="20">
        <v>18</v>
      </c>
      <c r="O19" s="22">
        <v>0.439024390243902</v>
      </c>
      <c r="P19" s="20">
        <v>18</v>
      </c>
      <c r="Q19" s="23">
        <v>0.439024390243902</v>
      </c>
    </row>
    <row r="20" spans="1:17">
      <c r="A20" s="20">
        <v>19</v>
      </c>
      <c r="B20" s="20" t="s">
        <v>600</v>
      </c>
      <c r="C20" s="20">
        <v>2024</v>
      </c>
      <c r="D20" s="20" t="s">
        <v>580</v>
      </c>
      <c r="E20" s="20" t="s">
        <v>581</v>
      </c>
      <c r="F20" s="20">
        <v>82</v>
      </c>
      <c r="G20" s="20">
        <v>77.1</v>
      </c>
      <c r="H20" s="20">
        <v>70</v>
      </c>
      <c r="I20" s="20">
        <v>60</v>
      </c>
      <c r="J20" s="21">
        <f t="shared" si="0"/>
        <v>76.27</v>
      </c>
      <c r="K20" s="20">
        <v>2.71</v>
      </c>
      <c r="L20" s="20">
        <v>0</v>
      </c>
      <c r="M20" s="20">
        <v>41</v>
      </c>
      <c r="N20" s="20">
        <v>19</v>
      </c>
      <c r="O20" s="22">
        <v>0.463414634146341</v>
      </c>
      <c r="P20" s="20">
        <v>19</v>
      </c>
      <c r="Q20" s="23">
        <v>0.463414634146341</v>
      </c>
    </row>
    <row r="21" spans="1:17">
      <c r="A21" s="20">
        <v>20</v>
      </c>
      <c r="B21" s="20" t="s">
        <v>601</v>
      </c>
      <c r="C21" s="20">
        <v>2024</v>
      </c>
      <c r="D21" s="20" t="s">
        <v>268</v>
      </c>
      <c r="E21" s="20" t="s">
        <v>577</v>
      </c>
      <c r="F21" s="20">
        <v>80</v>
      </c>
      <c r="G21" s="20">
        <v>76.6</v>
      </c>
      <c r="H21" s="20">
        <v>70</v>
      </c>
      <c r="I21" s="20">
        <v>60</v>
      </c>
      <c r="J21" s="21">
        <f t="shared" si="0"/>
        <v>75.62</v>
      </c>
      <c r="K21" s="20">
        <v>2.66</v>
      </c>
      <c r="L21" s="20">
        <v>0</v>
      </c>
      <c r="M21" s="20">
        <v>41</v>
      </c>
      <c r="N21" s="20">
        <v>20</v>
      </c>
      <c r="O21" s="22">
        <v>0.48780487804878</v>
      </c>
      <c r="P21" s="20">
        <v>20</v>
      </c>
      <c r="Q21" s="23">
        <v>0.48780487804878</v>
      </c>
    </row>
    <row r="22" spans="1:17">
      <c r="A22" s="20">
        <v>21</v>
      </c>
      <c r="B22" s="20" t="s">
        <v>602</v>
      </c>
      <c r="C22" s="20">
        <v>2024</v>
      </c>
      <c r="D22" s="20" t="s">
        <v>268</v>
      </c>
      <c r="E22" s="20" t="s">
        <v>577</v>
      </c>
      <c r="F22" s="20">
        <v>80</v>
      </c>
      <c r="G22" s="20">
        <v>75.9</v>
      </c>
      <c r="H22" s="20">
        <v>70</v>
      </c>
      <c r="I22" s="20">
        <v>60</v>
      </c>
      <c r="J22" s="21">
        <f t="shared" si="0"/>
        <v>75.13</v>
      </c>
      <c r="K22" s="20">
        <v>2.59</v>
      </c>
      <c r="L22" s="20">
        <v>0</v>
      </c>
      <c r="M22" s="20">
        <v>41</v>
      </c>
      <c r="N22" s="20">
        <v>21</v>
      </c>
      <c r="O22" s="22">
        <v>0.51219512195122</v>
      </c>
      <c r="P22" s="20">
        <v>21</v>
      </c>
      <c r="Q22" s="23">
        <v>0.51219512195122</v>
      </c>
    </row>
    <row r="23" spans="1:17">
      <c r="A23" s="20">
        <v>22</v>
      </c>
      <c r="B23" s="20" t="s">
        <v>603</v>
      </c>
      <c r="C23" s="20">
        <v>2024</v>
      </c>
      <c r="D23" s="20" t="s">
        <v>591</v>
      </c>
      <c r="E23" s="20" t="s">
        <v>592</v>
      </c>
      <c r="F23" s="20">
        <v>80</v>
      </c>
      <c r="G23" s="20">
        <v>75.6</v>
      </c>
      <c r="H23" s="20">
        <v>70</v>
      </c>
      <c r="I23" s="20">
        <v>60</v>
      </c>
      <c r="J23" s="21">
        <f t="shared" si="0"/>
        <v>74.92</v>
      </c>
      <c r="K23" s="20">
        <v>2.56</v>
      </c>
      <c r="L23" s="20">
        <v>0</v>
      </c>
      <c r="M23" s="20">
        <v>41</v>
      </c>
      <c r="N23" s="20">
        <v>22</v>
      </c>
      <c r="O23" s="22">
        <v>0.536585365853659</v>
      </c>
      <c r="P23" s="20">
        <v>22</v>
      </c>
      <c r="Q23" s="23">
        <v>0.536585365853659</v>
      </c>
    </row>
    <row r="24" spans="1:17">
      <c r="A24" s="20">
        <v>23</v>
      </c>
      <c r="B24" s="20" t="s">
        <v>604</v>
      </c>
      <c r="C24" s="20">
        <v>2024</v>
      </c>
      <c r="D24" s="20" t="s">
        <v>597</v>
      </c>
      <c r="E24" s="20" t="s">
        <v>598</v>
      </c>
      <c r="F24" s="20">
        <v>80</v>
      </c>
      <c r="G24" s="20">
        <v>74.7</v>
      </c>
      <c r="H24" s="20">
        <v>70</v>
      </c>
      <c r="I24" s="20">
        <v>60</v>
      </c>
      <c r="J24" s="21">
        <f t="shared" si="0"/>
        <v>74.29</v>
      </c>
      <c r="K24" s="20">
        <v>2.47</v>
      </c>
      <c r="L24" s="20">
        <v>0</v>
      </c>
      <c r="M24" s="20">
        <v>41</v>
      </c>
      <c r="N24" s="20">
        <v>23</v>
      </c>
      <c r="O24" s="22">
        <v>0.560975609756098</v>
      </c>
      <c r="P24" s="20">
        <v>23</v>
      </c>
      <c r="Q24" s="23">
        <v>0.560975609756098</v>
      </c>
    </row>
    <row r="25" spans="1:17">
      <c r="A25" s="20">
        <v>24</v>
      </c>
      <c r="B25" s="20" t="s">
        <v>605</v>
      </c>
      <c r="C25" s="20">
        <v>2024</v>
      </c>
      <c r="D25" s="20" t="s">
        <v>268</v>
      </c>
      <c r="E25" s="20" t="s">
        <v>577</v>
      </c>
      <c r="F25" s="20">
        <v>80</v>
      </c>
      <c r="G25" s="20">
        <v>74.2</v>
      </c>
      <c r="H25" s="20">
        <v>70</v>
      </c>
      <c r="I25" s="20">
        <v>60</v>
      </c>
      <c r="J25" s="21">
        <f t="shared" si="0"/>
        <v>73.94</v>
      </c>
      <c r="K25" s="20">
        <v>2.42</v>
      </c>
      <c r="L25" s="20">
        <v>0</v>
      </c>
      <c r="M25" s="20">
        <v>41</v>
      </c>
      <c r="N25" s="20">
        <v>24</v>
      </c>
      <c r="O25" s="22">
        <v>0.585365853658537</v>
      </c>
      <c r="P25" s="20">
        <v>24</v>
      </c>
      <c r="Q25" s="23">
        <v>0.585365853658537</v>
      </c>
    </row>
    <row r="26" spans="1:17">
      <c r="A26" s="20">
        <v>25</v>
      </c>
      <c r="B26" s="20" t="s">
        <v>606</v>
      </c>
      <c r="C26" s="20">
        <v>2024</v>
      </c>
      <c r="D26" s="20" t="s">
        <v>268</v>
      </c>
      <c r="E26" s="20" t="s">
        <v>577</v>
      </c>
      <c r="F26" s="20">
        <v>80</v>
      </c>
      <c r="G26" s="20">
        <v>73.2</v>
      </c>
      <c r="H26" s="20">
        <v>71.5</v>
      </c>
      <c r="I26" s="20">
        <v>60</v>
      </c>
      <c r="J26" s="21">
        <f t="shared" si="0"/>
        <v>73.39</v>
      </c>
      <c r="K26" s="20">
        <v>2.32</v>
      </c>
      <c r="L26" s="20">
        <v>0</v>
      </c>
      <c r="M26" s="20">
        <v>41</v>
      </c>
      <c r="N26" s="20">
        <v>26</v>
      </c>
      <c r="O26" s="22">
        <v>0.634146341463415</v>
      </c>
      <c r="P26" s="20">
        <v>25</v>
      </c>
      <c r="Q26" s="23">
        <v>0.609756097560976</v>
      </c>
    </row>
    <row r="27" spans="1:17">
      <c r="A27" s="20">
        <v>26</v>
      </c>
      <c r="B27" s="20" t="s">
        <v>607</v>
      </c>
      <c r="C27" s="20">
        <v>2024</v>
      </c>
      <c r="D27" s="20" t="s">
        <v>268</v>
      </c>
      <c r="E27" s="20" t="s">
        <v>577</v>
      </c>
      <c r="F27" s="20">
        <v>80</v>
      </c>
      <c r="G27" s="20">
        <v>73.4</v>
      </c>
      <c r="H27" s="20">
        <v>70</v>
      </c>
      <c r="I27" s="20">
        <v>60</v>
      </c>
      <c r="J27" s="21">
        <f t="shared" si="0"/>
        <v>73.38</v>
      </c>
      <c r="K27" s="20">
        <v>2.34</v>
      </c>
      <c r="L27" s="20">
        <v>0</v>
      </c>
      <c r="M27" s="20">
        <v>41</v>
      </c>
      <c r="N27" s="20">
        <v>25</v>
      </c>
      <c r="O27" s="22">
        <v>0.609756097560976</v>
      </c>
      <c r="P27" s="20">
        <v>26</v>
      </c>
      <c r="Q27" s="23">
        <v>0.634146341463415</v>
      </c>
    </row>
    <row r="28" spans="1:17">
      <c r="A28" s="20">
        <v>27</v>
      </c>
      <c r="B28" s="20" t="s">
        <v>608</v>
      </c>
      <c r="C28" s="20">
        <v>2024</v>
      </c>
      <c r="D28" s="20" t="s">
        <v>268</v>
      </c>
      <c r="E28" s="20" t="s">
        <v>577</v>
      </c>
      <c r="F28" s="20">
        <v>80</v>
      </c>
      <c r="G28" s="20">
        <v>73.2</v>
      </c>
      <c r="H28" s="20">
        <v>70</v>
      </c>
      <c r="I28" s="20">
        <v>60</v>
      </c>
      <c r="J28" s="21">
        <f t="shared" si="0"/>
        <v>73.24</v>
      </c>
      <c r="K28" s="20">
        <v>2.32</v>
      </c>
      <c r="L28" s="20">
        <v>0</v>
      </c>
      <c r="M28" s="20">
        <v>41</v>
      </c>
      <c r="N28" s="20">
        <v>26</v>
      </c>
      <c r="O28" s="22">
        <v>0.634146341463415</v>
      </c>
      <c r="P28" s="20">
        <v>27</v>
      </c>
      <c r="Q28" s="23">
        <v>0.658536585365854</v>
      </c>
    </row>
    <row r="29" spans="1:17">
      <c r="A29" s="20">
        <v>28</v>
      </c>
      <c r="B29" s="20" t="s">
        <v>609</v>
      </c>
      <c r="C29" s="20">
        <v>2024</v>
      </c>
      <c r="D29" s="20" t="s">
        <v>268</v>
      </c>
      <c r="E29" s="20" t="s">
        <v>577</v>
      </c>
      <c r="F29" s="20">
        <v>80</v>
      </c>
      <c r="G29" s="20">
        <v>73.1</v>
      </c>
      <c r="H29" s="20">
        <v>70</v>
      </c>
      <c r="I29" s="20">
        <v>60</v>
      </c>
      <c r="J29" s="21">
        <f t="shared" si="0"/>
        <v>73.17</v>
      </c>
      <c r="K29" s="20">
        <v>2.31</v>
      </c>
      <c r="L29" s="20">
        <v>0</v>
      </c>
      <c r="M29" s="20">
        <v>41</v>
      </c>
      <c r="N29" s="20">
        <v>28</v>
      </c>
      <c r="O29" s="22">
        <v>0.682926829268293</v>
      </c>
      <c r="P29" s="20">
        <v>28</v>
      </c>
      <c r="Q29" s="23">
        <v>0.682926829268293</v>
      </c>
    </row>
    <row r="30" spans="1:17">
      <c r="A30" s="20">
        <v>29</v>
      </c>
      <c r="B30" s="20" t="s">
        <v>610</v>
      </c>
      <c r="C30" s="20">
        <v>2024</v>
      </c>
      <c r="D30" s="20" t="s">
        <v>268</v>
      </c>
      <c r="E30" s="20" t="s">
        <v>577</v>
      </c>
      <c r="F30" s="20">
        <v>80</v>
      </c>
      <c r="G30" s="20">
        <v>73.1</v>
      </c>
      <c r="H30" s="20">
        <v>70</v>
      </c>
      <c r="I30" s="20">
        <v>60</v>
      </c>
      <c r="J30" s="21">
        <f t="shared" si="0"/>
        <v>73.17</v>
      </c>
      <c r="K30" s="20">
        <v>2.31</v>
      </c>
      <c r="L30" s="20">
        <v>0</v>
      </c>
      <c r="M30" s="20">
        <v>41</v>
      </c>
      <c r="N30" s="20">
        <v>28</v>
      </c>
      <c r="O30" s="22">
        <v>0.682926829268293</v>
      </c>
      <c r="P30" s="20">
        <v>28</v>
      </c>
      <c r="Q30" s="23">
        <v>0.682926829268293</v>
      </c>
    </row>
    <row r="31" spans="1:17">
      <c r="A31" s="20">
        <v>30</v>
      </c>
      <c r="B31" s="20" t="s">
        <v>611</v>
      </c>
      <c r="C31" s="20">
        <v>2024</v>
      </c>
      <c r="D31" s="20" t="s">
        <v>268</v>
      </c>
      <c r="E31" s="20" t="s">
        <v>577</v>
      </c>
      <c r="F31" s="20">
        <v>80</v>
      </c>
      <c r="G31" s="20">
        <v>72.8</v>
      </c>
      <c r="H31" s="20">
        <v>70</v>
      </c>
      <c r="I31" s="20">
        <v>60</v>
      </c>
      <c r="J31" s="21">
        <f t="shared" si="0"/>
        <v>72.96</v>
      </c>
      <c r="K31" s="20">
        <v>2.28</v>
      </c>
      <c r="L31" s="20">
        <v>0</v>
      </c>
      <c r="M31" s="20">
        <v>41</v>
      </c>
      <c r="N31" s="20">
        <v>30</v>
      </c>
      <c r="O31" s="22">
        <v>0.731707317073171</v>
      </c>
      <c r="P31" s="20">
        <v>30</v>
      </c>
      <c r="Q31" s="23">
        <v>0.731707317073171</v>
      </c>
    </row>
    <row r="32" spans="1:17">
      <c r="A32" s="20">
        <v>31</v>
      </c>
      <c r="B32" s="20" t="s">
        <v>612</v>
      </c>
      <c r="C32" s="20">
        <v>2024</v>
      </c>
      <c r="D32" s="20" t="s">
        <v>580</v>
      </c>
      <c r="E32" s="20" t="s">
        <v>581</v>
      </c>
      <c r="F32" s="20">
        <v>94</v>
      </c>
      <c r="G32" s="20">
        <v>69.21</v>
      </c>
      <c r="H32" s="20">
        <v>70.4</v>
      </c>
      <c r="I32" s="20">
        <v>60</v>
      </c>
      <c r="J32" s="21">
        <f t="shared" si="0"/>
        <v>72.587</v>
      </c>
      <c r="K32" s="20">
        <v>2.04</v>
      </c>
      <c r="L32" s="20">
        <v>0</v>
      </c>
      <c r="M32" s="20">
        <v>41</v>
      </c>
      <c r="N32" s="20">
        <v>33</v>
      </c>
      <c r="O32" s="22">
        <v>0.804878048780488</v>
      </c>
      <c r="P32" s="20">
        <v>31</v>
      </c>
      <c r="Q32" s="23">
        <v>0.75609756097561</v>
      </c>
    </row>
    <row r="33" spans="1:17">
      <c r="A33" s="20">
        <v>32</v>
      </c>
      <c r="B33" s="20" t="s">
        <v>613</v>
      </c>
      <c r="C33" s="20">
        <v>2024</v>
      </c>
      <c r="D33" s="20" t="s">
        <v>268</v>
      </c>
      <c r="E33" s="20" t="s">
        <v>577</v>
      </c>
      <c r="F33" s="20">
        <v>80</v>
      </c>
      <c r="G33" s="20">
        <v>71.7</v>
      </c>
      <c r="H33" s="20">
        <v>70</v>
      </c>
      <c r="I33" s="20">
        <v>60</v>
      </c>
      <c r="J33" s="21">
        <f t="shared" si="0"/>
        <v>72.19</v>
      </c>
      <c r="K33" s="20">
        <v>2.17</v>
      </c>
      <c r="L33" s="20">
        <v>0</v>
      </c>
      <c r="M33" s="20">
        <v>41</v>
      </c>
      <c r="N33" s="20">
        <v>31</v>
      </c>
      <c r="O33" s="22">
        <v>0.75609756097561</v>
      </c>
      <c r="P33" s="20">
        <v>32</v>
      </c>
      <c r="Q33" s="23">
        <v>0.780487804878049</v>
      </c>
    </row>
    <row r="34" spans="1:17">
      <c r="A34" s="20">
        <v>33</v>
      </c>
      <c r="B34" s="20" t="s">
        <v>614</v>
      </c>
      <c r="C34" s="20">
        <v>2024</v>
      </c>
      <c r="D34" s="20" t="s">
        <v>591</v>
      </c>
      <c r="E34" s="20" t="s">
        <v>592</v>
      </c>
      <c r="F34" s="20">
        <v>80</v>
      </c>
      <c r="G34" s="20">
        <v>71.2</v>
      </c>
      <c r="H34" s="20">
        <v>70</v>
      </c>
      <c r="I34" s="20">
        <v>60</v>
      </c>
      <c r="J34" s="21">
        <f t="shared" si="0"/>
        <v>71.84</v>
      </c>
      <c r="K34" s="20">
        <v>2.12</v>
      </c>
      <c r="L34" s="20">
        <v>0</v>
      </c>
      <c r="M34" s="20">
        <v>41</v>
      </c>
      <c r="N34" s="20">
        <v>32</v>
      </c>
      <c r="O34" s="22">
        <v>0.780487804878049</v>
      </c>
      <c r="P34" s="20">
        <v>33</v>
      </c>
      <c r="Q34" s="23">
        <v>0.804878048780488</v>
      </c>
    </row>
    <row r="35" spans="1:17">
      <c r="A35" s="20">
        <v>34</v>
      </c>
      <c r="B35" s="20" t="s">
        <v>615</v>
      </c>
      <c r="C35" s="20">
        <v>2024</v>
      </c>
      <c r="D35" s="20" t="s">
        <v>268</v>
      </c>
      <c r="E35" s="20" t="s">
        <v>577</v>
      </c>
      <c r="F35" s="20">
        <v>80</v>
      </c>
      <c r="G35" s="20">
        <v>70.4</v>
      </c>
      <c r="H35" s="20">
        <v>70</v>
      </c>
      <c r="I35" s="20">
        <v>60</v>
      </c>
      <c r="J35" s="21">
        <f t="shared" si="0"/>
        <v>71.28</v>
      </c>
      <c r="K35" s="20">
        <v>2.04</v>
      </c>
      <c r="L35" s="20">
        <v>0</v>
      </c>
      <c r="M35" s="20">
        <v>41</v>
      </c>
      <c r="N35" s="20">
        <v>33</v>
      </c>
      <c r="O35" s="22">
        <v>0.804878048780488</v>
      </c>
      <c r="P35" s="20">
        <v>34</v>
      </c>
      <c r="Q35" s="23">
        <v>0.829268292682927</v>
      </c>
    </row>
    <row r="36" spans="1:17">
      <c r="A36" s="20">
        <v>35</v>
      </c>
      <c r="B36" s="20" t="s">
        <v>616</v>
      </c>
      <c r="C36" s="20">
        <v>2024</v>
      </c>
      <c r="D36" s="20" t="s">
        <v>268</v>
      </c>
      <c r="E36" s="20" t="s">
        <v>577</v>
      </c>
      <c r="F36" s="20">
        <v>80</v>
      </c>
      <c r="G36" s="20">
        <v>69.8</v>
      </c>
      <c r="H36" s="20">
        <v>70</v>
      </c>
      <c r="I36" s="20">
        <v>60</v>
      </c>
      <c r="J36" s="21">
        <f t="shared" si="0"/>
        <v>70.86</v>
      </c>
      <c r="K36" s="20">
        <v>1.98</v>
      </c>
      <c r="L36" s="20">
        <v>0</v>
      </c>
      <c r="M36" s="20">
        <v>41</v>
      </c>
      <c r="N36" s="20">
        <v>35</v>
      </c>
      <c r="O36" s="22">
        <v>0.853658536585366</v>
      </c>
      <c r="P36" s="20">
        <v>35</v>
      </c>
      <c r="Q36" s="23">
        <v>0.853658536585366</v>
      </c>
    </row>
    <row r="37" spans="1:17">
      <c r="A37" s="20">
        <v>36</v>
      </c>
      <c r="B37" s="20" t="s">
        <v>617</v>
      </c>
      <c r="C37" s="20">
        <v>2024</v>
      </c>
      <c r="D37" s="20" t="s">
        <v>591</v>
      </c>
      <c r="E37" s="20" t="s">
        <v>592</v>
      </c>
      <c r="F37" s="20">
        <v>80</v>
      </c>
      <c r="G37" s="20">
        <v>68.7</v>
      </c>
      <c r="H37" s="20">
        <v>70</v>
      </c>
      <c r="I37" s="20">
        <v>60</v>
      </c>
      <c r="J37" s="21">
        <f t="shared" si="0"/>
        <v>70.09</v>
      </c>
      <c r="K37" s="20">
        <v>1.87</v>
      </c>
      <c r="L37" s="20">
        <v>0</v>
      </c>
      <c r="M37" s="20">
        <v>41</v>
      </c>
      <c r="N37" s="20">
        <v>36</v>
      </c>
      <c r="O37" s="22">
        <v>0.878048780487805</v>
      </c>
      <c r="P37" s="20">
        <v>36</v>
      </c>
      <c r="Q37" s="23">
        <v>0.878048780487805</v>
      </c>
    </row>
    <row r="38" spans="1:17">
      <c r="A38" s="20">
        <v>37</v>
      </c>
      <c r="B38" s="20" t="s">
        <v>618</v>
      </c>
      <c r="C38" s="20">
        <v>2024</v>
      </c>
      <c r="D38" s="20" t="s">
        <v>268</v>
      </c>
      <c r="E38" s="20" t="s">
        <v>577</v>
      </c>
      <c r="F38" s="20">
        <v>80</v>
      </c>
      <c r="G38" s="20">
        <v>67.4</v>
      </c>
      <c r="H38" s="20">
        <v>70</v>
      </c>
      <c r="I38" s="20">
        <v>60</v>
      </c>
      <c r="J38" s="21">
        <f t="shared" si="0"/>
        <v>69.18</v>
      </c>
      <c r="K38" s="20">
        <v>1.74</v>
      </c>
      <c r="L38" s="20">
        <v>0</v>
      </c>
      <c r="M38" s="20">
        <v>41</v>
      </c>
      <c r="N38" s="20">
        <v>37</v>
      </c>
      <c r="O38" s="22">
        <v>0.902439024390244</v>
      </c>
      <c r="P38" s="20">
        <v>37</v>
      </c>
      <c r="Q38" s="23">
        <v>0.902439024390244</v>
      </c>
    </row>
    <row r="39" spans="1:17">
      <c r="A39" s="20">
        <v>38</v>
      </c>
      <c r="B39" s="20" t="s">
        <v>619</v>
      </c>
      <c r="C39" s="20">
        <v>2024</v>
      </c>
      <c r="D39" s="20" t="s">
        <v>268</v>
      </c>
      <c r="E39" s="20" t="s">
        <v>577</v>
      </c>
      <c r="F39" s="20">
        <v>80</v>
      </c>
      <c r="G39" s="20">
        <v>66.8</v>
      </c>
      <c r="H39" s="20">
        <v>70</v>
      </c>
      <c r="I39" s="20">
        <v>60</v>
      </c>
      <c r="J39" s="21">
        <f t="shared" si="0"/>
        <v>68.76</v>
      </c>
      <c r="K39" s="20">
        <v>1.68</v>
      </c>
      <c r="L39" s="20">
        <v>0</v>
      </c>
      <c r="M39" s="20">
        <v>41</v>
      </c>
      <c r="N39" s="20">
        <v>38</v>
      </c>
      <c r="O39" s="22">
        <v>0.926829268292683</v>
      </c>
      <c r="P39" s="20">
        <v>38</v>
      </c>
      <c r="Q39" s="23">
        <v>0.926829268292683</v>
      </c>
    </row>
    <row r="40" spans="1:17">
      <c r="A40" s="20">
        <v>39</v>
      </c>
      <c r="B40" s="20" t="s">
        <v>620</v>
      </c>
      <c r="C40" s="20">
        <v>2024</v>
      </c>
      <c r="D40" s="20" t="s">
        <v>268</v>
      </c>
      <c r="E40" s="20" t="s">
        <v>577</v>
      </c>
      <c r="F40" s="20">
        <v>80</v>
      </c>
      <c r="G40" s="20">
        <v>65.7</v>
      </c>
      <c r="H40" s="20">
        <v>70</v>
      </c>
      <c r="I40" s="20">
        <v>60</v>
      </c>
      <c r="J40" s="21">
        <f t="shared" si="0"/>
        <v>67.99</v>
      </c>
      <c r="K40" s="20">
        <v>1.57</v>
      </c>
      <c r="L40" s="20">
        <v>0</v>
      </c>
      <c r="M40" s="20">
        <v>41</v>
      </c>
      <c r="N40" s="20">
        <v>39</v>
      </c>
      <c r="O40" s="22">
        <v>0.951219512195122</v>
      </c>
      <c r="P40" s="20">
        <v>39</v>
      </c>
      <c r="Q40" s="23">
        <v>0.951219512195122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zoomScale="70" zoomScaleNormal="70" workbookViewId="0">
      <selection activeCell="B2" sqref="B2:L17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621</v>
      </c>
      <c r="C2" s="20">
        <v>2024</v>
      </c>
      <c r="D2" s="20" t="s">
        <v>622</v>
      </c>
      <c r="E2" s="20" t="s">
        <v>623</v>
      </c>
      <c r="F2" s="20">
        <v>91.5</v>
      </c>
      <c r="G2" s="20">
        <v>88.1</v>
      </c>
      <c r="H2" s="20">
        <v>72.5</v>
      </c>
      <c r="I2" s="20">
        <v>62.5</v>
      </c>
      <c r="J2" s="21">
        <f>F2*0.15+G2*0.7+H2*0.1+I2*0.05</f>
        <v>85.77</v>
      </c>
      <c r="K2" s="20">
        <v>3.81</v>
      </c>
      <c r="L2" s="20">
        <v>0</v>
      </c>
      <c r="M2" s="20">
        <v>16</v>
      </c>
      <c r="N2" s="20">
        <v>1</v>
      </c>
      <c r="O2" s="22">
        <v>0.0625</v>
      </c>
      <c r="P2" s="20">
        <v>1</v>
      </c>
      <c r="Q2" s="23">
        <v>0.0625</v>
      </c>
    </row>
    <row r="3" spans="1:17">
      <c r="A3" s="20">
        <v>2</v>
      </c>
      <c r="B3" s="20" t="s">
        <v>624</v>
      </c>
      <c r="C3" s="20">
        <v>2024</v>
      </c>
      <c r="D3" s="20" t="s">
        <v>622</v>
      </c>
      <c r="E3" s="20" t="s">
        <v>623</v>
      </c>
      <c r="F3" s="20">
        <v>91</v>
      </c>
      <c r="G3" s="20">
        <v>79.3</v>
      </c>
      <c r="H3" s="20">
        <v>100</v>
      </c>
      <c r="I3" s="20">
        <v>85</v>
      </c>
      <c r="J3" s="21">
        <f t="shared" ref="J3:J17" si="0">F3*0.15+G3*0.7+H3*0.1+I3*0.05</f>
        <v>83.41</v>
      </c>
      <c r="K3" s="20">
        <v>2.93</v>
      </c>
      <c r="L3" s="20">
        <v>0</v>
      </c>
      <c r="M3" s="20">
        <v>16</v>
      </c>
      <c r="N3" s="20">
        <v>5</v>
      </c>
      <c r="O3" s="22">
        <v>80</v>
      </c>
      <c r="P3" s="20">
        <v>2</v>
      </c>
      <c r="Q3" s="23">
        <v>0.125</v>
      </c>
    </row>
    <row r="4" spans="1:17">
      <c r="A4" s="20">
        <v>3</v>
      </c>
      <c r="B4" s="20" t="s">
        <v>625</v>
      </c>
      <c r="C4" s="20">
        <v>2024</v>
      </c>
      <c r="D4" s="20" t="s">
        <v>622</v>
      </c>
      <c r="E4" s="20" t="s">
        <v>623</v>
      </c>
      <c r="F4" s="20">
        <v>100</v>
      </c>
      <c r="G4" s="20">
        <v>82.6</v>
      </c>
      <c r="H4" s="20">
        <v>70</v>
      </c>
      <c r="I4" s="20">
        <v>70</v>
      </c>
      <c r="J4" s="21">
        <f t="shared" si="0"/>
        <v>83.32</v>
      </c>
      <c r="K4" s="20">
        <v>3.26</v>
      </c>
      <c r="L4" s="20">
        <v>0</v>
      </c>
      <c r="M4" s="20">
        <v>16</v>
      </c>
      <c r="N4" s="20">
        <v>3</v>
      </c>
      <c r="O4" s="22">
        <v>0.1875</v>
      </c>
      <c r="P4" s="20">
        <v>3</v>
      </c>
      <c r="Q4" s="23">
        <v>0.1875</v>
      </c>
    </row>
    <row r="5" spans="1:17">
      <c r="A5" s="20">
        <v>4</v>
      </c>
      <c r="B5" s="20" t="s">
        <v>626</v>
      </c>
      <c r="C5" s="20">
        <v>2024</v>
      </c>
      <c r="D5" s="20" t="s">
        <v>622</v>
      </c>
      <c r="E5" s="20" t="s">
        <v>623</v>
      </c>
      <c r="F5" s="20">
        <v>88.5</v>
      </c>
      <c r="G5" s="20">
        <v>82.8</v>
      </c>
      <c r="H5" s="20">
        <v>70</v>
      </c>
      <c r="I5" s="20">
        <v>61.5</v>
      </c>
      <c r="J5" s="21">
        <f t="shared" si="0"/>
        <v>81.31</v>
      </c>
      <c r="K5" s="20">
        <v>3.28</v>
      </c>
      <c r="L5" s="20">
        <v>0</v>
      </c>
      <c r="M5" s="20">
        <v>16</v>
      </c>
      <c r="N5" s="20">
        <v>2</v>
      </c>
      <c r="O5" s="22">
        <v>0.125</v>
      </c>
      <c r="P5" s="20">
        <v>4</v>
      </c>
      <c r="Q5" s="23">
        <v>0.25</v>
      </c>
    </row>
    <row r="6" spans="1:17">
      <c r="A6" s="20">
        <v>5</v>
      </c>
      <c r="B6" s="20" t="s">
        <v>627</v>
      </c>
      <c r="C6" s="20">
        <v>2024</v>
      </c>
      <c r="D6" s="20" t="s">
        <v>622</v>
      </c>
      <c r="E6" s="20" t="s">
        <v>623</v>
      </c>
      <c r="F6" s="20">
        <v>93</v>
      </c>
      <c r="G6" s="20">
        <v>81</v>
      </c>
      <c r="H6" s="20">
        <v>71.5</v>
      </c>
      <c r="I6" s="20">
        <v>61</v>
      </c>
      <c r="J6" s="21">
        <f t="shared" si="0"/>
        <v>80.85</v>
      </c>
      <c r="K6" s="20">
        <v>3.1</v>
      </c>
      <c r="L6" s="20">
        <v>1</v>
      </c>
      <c r="M6" s="20">
        <v>16</v>
      </c>
      <c r="N6" s="20">
        <v>4</v>
      </c>
      <c r="O6" s="22">
        <v>0.25</v>
      </c>
      <c r="P6" s="20">
        <v>5</v>
      </c>
      <c r="Q6" s="23">
        <v>0.3125</v>
      </c>
    </row>
    <row r="7" spans="1:17">
      <c r="A7" s="20">
        <v>6</v>
      </c>
      <c r="B7" s="20" t="s">
        <v>628</v>
      </c>
      <c r="C7" s="20">
        <v>2024</v>
      </c>
      <c r="D7" s="20" t="s">
        <v>622</v>
      </c>
      <c r="E7" s="20" t="s">
        <v>623</v>
      </c>
      <c r="F7" s="20">
        <v>80</v>
      </c>
      <c r="G7" s="20">
        <v>78.6</v>
      </c>
      <c r="H7" s="20">
        <v>70</v>
      </c>
      <c r="I7" s="20">
        <v>60</v>
      </c>
      <c r="J7" s="21">
        <f t="shared" si="0"/>
        <v>77.02</v>
      </c>
      <c r="K7" s="20">
        <v>2.86</v>
      </c>
      <c r="L7" s="20">
        <v>0</v>
      </c>
      <c r="M7" s="20">
        <v>16</v>
      </c>
      <c r="N7" s="20">
        <v>6</v>
      </c>
      <c r="O7" s="22">
        <v>0.375</v>
      </c>
      <c r="P7" s="20">
        <v>6</v>
      </c>
      <c r="Q7" s="23">
        <v>0.375</v>
      </c>
    </row>
    <row r="8" spans="1:17">
      <c r="A8" s="20">
        <v>7</v>
      </c>
      <c r="B8" s="20" t="s">
        <v>629</v>
      </c>
      <c r="C8" s="20">
        <v>2024</v>
      </c>
      <c r="D8" s="20" t="s">
        <v>622</v>
      </c>
      <c r="E8" s="20" t="s">
        <v>623</v>
      </c>
      <c r="F8" s="20">
        <v>80</v>
      </c>
      <c r="G8" s="20">
        <v>78.6</v>
      </c>
      <c r="H8" s="20">
        <v>70</v>
      </c>
      <c r="I8" s="20">
        <v>60</v>
      </c>
      <c r="J8" s="21">
        <f t="shared" si="0"/>
        <v>77.02</v>
      </c>
      <c r="K8" s="20">
        <v>2.86</v>
      </c>
      <c r="L8" s="20">
        <v>0</v>
      </c>
      <c r="M8" s="20">
        <v>16</v>
      </c>
      <c r="N8" s="20">
        <v>6</v>
      </c>
      <c r="O8" s="22">
        <v>0.375</v>
      </c>
      <c r="P8" s="20">
        <v>6</v>
      </c>
      <c r="Q8" s="23">
        <v>0.375</v>
      </c>
    </row>
    <row r="9" spans="1:17">
      <c r="A9" s="20">
        <v>8</v>
      </c>
      <c r="B9" s="20" t="s">
        <v>630</v>
      </c>
      <c r="C9" s="20">
        <v>2024</v>
      </c>
      <c r="D9" s="20" t="s">
        <v>622</v>
      </c>
      <c r="E9" s="20" t="s">
        <v>623</v>
      </c>
      <c r="F9" s="20">
        <v>82</v>
      </c>
      <c r="G9" s="20">
        <v>77.5</v>
      </c>
      <c r="H9" s="20">
        <v>71.5</v>
      </c>
      <c r="I9" s="20">
        <v>60</v>
      </c>
      <c r="J9" s="21">
        <f t="shared" si="0"/>
        <v>76.7</v>
      </c>
      <c r="K9" s="20">
        <v>2.75</v>
      </c>
      <c r="L9" s="20">
        <v>0</v>
      </c>
      <c r="M9" s="20">
        <v>16</v>
      </c>
      <c r="N9" s="20">
        <v>8</v>
      </c>
      <c r="O9" s="22">
        <v>0.5</v>
      </c>
      <c r="P9" s="20">
        <v>8</v>
      </c>
      <c r="Q9" s="23">
        <v>0.5</v>
      </c>
    </row>
    <row r="10" spans="1:17">
      <c r="A10" s="20">
        <v>9</v>
      </c>
      <c r="B10" s="20" t="s">
        <v>631</v>
      </c>
      <c r="C10" s="20">
        <v>2024</v>
      </c>
      <c r="D10" s="20" t="s">
        <v>622</v>
      </c>
      <c r="E10" s="20" t="s">
        <v>623</v>
      </c>
      <c r="F10" s="20">
        <v>80</v>
      </c>
      <c r="G10" s="20">
        <v>76.3</v>
      </c>
      <c r="H10" s="20">
        <v>71.5</v>
      </c>
      <c r="I10" s="20">
        <v>62</v>
      </c>
      <c r="J10" s="21">
        <f t="shared" si="0"/>
        <v>75.66</v>
      </c>
      <c r="K10" s="20">
        <v>2.63</v>
      </c>
      <c r="L10" s="20">
        <v>0</v>
      </c>
      <c r="M10" s="20">
        <v>16</v>
      </c>
      <c r="N10" s="20">
        <v>9</v>
      </c>
      <c r="O10" s="22">
        <v>0.5625</v>
      </c>
      <c r="P10" s="20">
        <v>9</v>
      </c>
      <c r="Q10" s="23">
        <v>0.5625</v>
      </c>
    </row>
    <row r="11" spans="1:17">
      <c r="A11" s="20">
        <v>10</v>
      </c>
      <c r="B11" s="20" t="s">
        <v>632</v>
      </c>
      <c r="C11" s="20">
        <v>2024</v>
      </c>
      <c r="D11" s="20" t="s">
        <v>622</v>
      </c>
      <c r="E11" s="20" t="s">
        <v>623</v>
      </c>
      <c r="F11" s="20">
        <v>88</v>
      </c>
      <c r="G11" s="20">
        <v>74.4</v>
      </c>
      <c r="H11" s="20">
        <v>70</v>
      </c>
      <c r="I11" s="20">
        <v>60</v>
      </c>
      <c r="J11" s="21">
        <f t="shared" si="0"/>
        <v>75.28</v>
      </c>
      <c r="K11" s="20">
        <v>2.44</v>
      </c>
      <c r="L11" s="20">
        <v>1</v>
      </c>
      <c r="M11" s="20">
        <v>16</v>
      </c>
      <c r="N11" s="20">
        <v>12</v>
      </c>
      <c r="O11" s="22">
        <v>0.75</v>
      </c>
      <c r="P11" s="20">
        <v>10</v>
      </c>
      <c r="Q11" s="23">
        <v>0.625</v>
      </c>
    </row>
    <row r="12" spans="1:17">
      <c r="A12" s="20">
        <v>11</v>
      </c>
      <c r="B12" s="20" t="s">
        <v>633</v>
      </c>
      <c r="C12" s="20">
        <v>2024</v>
      </c>
      <c r="D12" s="20" t="s">
        <v>622</v>
      </c>
      <c r="E12" s="20" t="s">
        <v>623</v>
      </c>
      <c r="F12" s="20">
        <v>84</v>
      </c>
      <c r="G12" s="20">
        <v>74.8</v>
      </c>
      <c r="H12" s="20">
        <v>71.5</v>
      </c>
      <c r="I12" s="20">
        <v>62</v>
      </c>
      <c r="J12" s="21">
        <f t="shared" si="0"/>
        <v>75.21</v>
      </c>
      <c r="K12" s="20">
        <v>2.48</v>
      </c>
      <c r="L12" s="20">
        <v>0</v>
      </c>
      <c r="M12" s="20">
        <v>16</v>
      </c>
      <c r="N12" s="20">
        <v>11</v>
      </c>
      <c r="O12" s="22">
        <v>0.6875</v>
      </c>
      <c r="P12" s="20">
        <v>11</v>
      </c>
      <c r="Q12" s="23">
        <v>0.6875</v>
      </c>
    </row>
    <row r="13" spans="1:17">
      <c r="A13" s="20">
        <v>12</v>
      </c>
      <c r="B13" s="20" t="s">
        <v>634</v>
      </c>
      <c r="C13" s="20">
        <v>2024</v>
      </c>
      <c r="D13" s="20" t="s">
        <v>622</v>
      </c>
      <c r="E13" s="20" t="s">
        <v>623</v>
      </c>
      <c r="F13" s="20">
        <v>80</v>
      </c>
      <c r="G13" s="20">
        <v>75.8</v>
      </c>
      <c r="H13" s="20">
        <v>70</v>
      </c>
      <c r="I13" s="20">
        <v>60</v>
      </c>
      <c r="J13" s="21">
        <f t="shared" si="0"/>
        <v>75.06</v>
      </c>
      <c r="K13" s="20">
        <v>2.58</v>
      </c>
      <c r="L13" s="20">
        <v>1</v>
      </c>
      <c r="M13" s="20">
        <v>16</v>
      </c>
      <c r="N13" s="20">
        <v>10</v>
      </c>
      <c r="O13" s="22">
        <v>0.625</v>
      </c>
      <c r="P13" s="20">
        <v>12</v>
      </c>
      <c r="Q13" s="23">
        <v>0.75</v>
      </c>
    </row>
    <row r="14" spans="1:17">
      <c r="A14" s="20">
        <v>13</v>
      </c>
      <c r="B14" s="20" t="s">
        <v>635</v>
      </c>
      <c r="C14" s="20">
        <v>2024</v>
      </c>
      <c r="D14" s="20" t="s">
        <v>622</v>
      </c>
      <c r="E14" s="20" t="s">
        <v>623</v>
      </c>
      <c r="F14" s="20">
        <v>82</v>
      </c>
      <c r="G14" s="20">
        <v>73.7</v>
      </c>
      <c r="H14" s="20">
        <v>70.5</v>
      </c>
      <c r="I14" s="20">
        <v>60</v>
      </c>
      <c r="J14" s="21">
        <f t="shared" si="0"/>
        <v>73.94</v>
      </c>
      <c r="K14" s="20">
        <v>2.37</v>
      </c>
      <c r="L14" s="20">
        <v>1</v>
      </c>
      <c r="M14" s="20">
        <v>16</v>
      </c>
      <c r="N14" s="20">
        <v>13</v>
      </c>
      <c r="O14" s="22">
        <v>0.8125</v>
      </c>
      <c r="P14" s="20">
        <v>13</v>
      </c>
      <c r="Q14" s="23">
        <v>0.8125</v>
      </c>
    </row>
    <row r="15" spans="1:17">
      <c r="A15" s="20">
        <v>14</v>
      </c>
      <c r="B15" s="20" t="s">
        <v>636</v>
      </c>
      <c r="C15" s="20">
        <v>2024</v>
      </c>
      <c r="D15" s="20" t="s">
        <v>622</v>
      </c>
      <c r="E15" s="20" t="s">
        <v>623</v>
      </c>
      <c r="F15" s="20">
        <v>80</v>
      </c>
      <c r="G15" s="20">
        <v>71.3</v>
      </c>
      <c r="H15" s="20">
        <v>70</v>
      </c>
      <c r="I15" s="20">
        <v>60</v>
      </c>
      <c r="J15" s="21">
        <f t="shared" si="0"/>
        <v>71.91</v>
      </c>
      <c r="K15" s="20">
        <v>2.13</v>
      </c>
      <c r="L15" s="20">
        <v>0</v>
      </c>
      <c r="M15" s="20">
        <v>16</v>
      </c>
      <c r="N15" s="20">
        <v>14</v>
      </c>
      <c r="O15" s="22">
        <v>0.875</v>
      </c>
      <c r="P15" s="20">
        <v>14</v>
      </c>
      <c r="Q15" s="23">
        <v>0.875</v>
      </c>
    </row>
    <row r="16" spans="1:17">
      <c r="A16" s="20">
        <v>15</v>
      </c>
      <c r="B16" s="20" t="s">
        <v>637</v>
      </c>
      <c r="C16" s="20">
        <v>2024</v>
      </c>
      <c r="D16" s="20" t="s">
        <v>622</v>
      </c>
      <c r="E16" s="20" t="s">
        <v>623</v>
      </c>
      <c r="F16" s="20">
        <v>80</v>
      </c>
      <c r="G16" s="20">
        <v>70.7</v>
      </c>
      <c r="H16" s="20">
        <v>70</v>
      </c>
      <c r="I16" s="20">
        <v>60</v>
      </c>
      <c r="J16" s="21">
        <f t="shared" si="0"/>
        <v>71.49</v>
      </c>
      <c r="K16" s="20">
        <v>2.07</v>
      </c>
      <c r="L16" s="20">
        <v>1</v>
      </c>
      <c r="M16" s="20">
        <v>16</v>
      </c>
      <c r="N16" s="20">
        <v>15</v>
      </c>
      <c r="O16" s="22">
        <v>0.9375</v>
      </c>
      <c r="P16" s="20">
        <v>15</v>
      </c>
      <c r="Q16" s="23">
        <v>0.9375</v>
      </c>
    </row>
    <row r="17" spans="1:17">
      <c r="A17" s="20">
        <v>16</v>
      </c>
      <c r="B17" s="20" t="s">
        <v>638</v>
      </c>
      <c r="C17" s="20">
        <v>2024</v>
      </c>
      <c r="D17" s="20" t="s">
        <v>622</v>
      </c>
      <c r="E17" s="20" t="s">
        <v>623</v>
      </c>
      <c r="F17" s="20">
        <v>80</v>
      </c>
      <c r="G17" s="20">
        <v>67.4</v>
      </c>
      <c r="H17" s="20">
        <v>70</v>
      </c>
      <c r="I17" s="20">
        <v>60</v>
      </c>
      <c r="J17" s="21">
        <f t="shared" si="0"/>
        <v>69.18</v>
      </c>
      <c r="K17" s="20">
        <v>1.74</v>
      </c>
      <c r="L17" s="20">
        <v>4</v>
      </c>
      <c r="M17" s="20">
        <v>16</v>
      </c>
      <c r="N17" s="20">
        <v>16</v>
      </c>
      <c r="O17" s="22">
        <v>1</v>
      </c>
      <c r="P17" s="20">
        <v>16</v>
      </c>
      <c r="Q17" s="23"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0"/>
  <sheetViews>
    <sheetView zoomScale="70" zoomScaleNormal="70" workbookViewId="0">
      <selection activeCell="B2" sqref="B2:L20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639</v>
      </c>
      <c r="C2" s="20">
        <v>2024</v>
      </c>
      <c r="D2" s="20" t="s">
        <v>311</v>
      </c>
      <c r="E2" s="20" t="s">
        <v>640</v>
      </c>
      <c r="F2" s="20">
        <v>92</v>
      </c>
      <c r="G2" s="20">
        <v>86.69</v>
      </c>
      <c r="H2" s="20">
        <v>79.5</v>
      </c>
      <c r="I2" s="20">
        <v>60.5</v>
      </c>
      <c r="J2" s="21">
        <f>F2*0.15+G2*0.7+H2*0.1+I2*0.05</f>
        <v>85.458</v>
      </c>
      <c r="K2" s="20">
        <v>3.67</v>
      </c>
      <c r="L2" s="20">
        <v>0</v>
      </c>
      <c r="M2" s="20">
        <v>19</v>
      </c>
      <c r="N2" s="20">
        <v>1</v>
      </c>
      <c r="O2" s="22">
        <v>0.0526315789473684</v>
      </c>
      <c r="P2" s="20">
        <v>1</v>
      </c>
      <c r="Q2" s="23">
        <v>0.0526315789473684</v>
      </c>
    </row>
    <row r="3" spans="1:17">
      <c r="A3" s="20">
        <v>2</v>
      </c>
      <c r="B3" s="20" t="s">
        <v>641</v>
      </c>
      <c r="C3" s="20">
        <v>2024</v>
      </c>
      <c r="D3" s="20" t="s">
        <v>311</v>
      </c>
      <c r="E3" s="20" t="s">
        <v>640</v>
      </c>
      <c r="F3" s="20">
        <v>97</v>
      </c>
      <c r="G3" s="20">
        <v>85.57</v>
      </c>
      <c r="H3" s="20">
        <v>70</v>
      </c>
      <c r="I3" s="20">
        <v>60</v>
      </c>
      <c r="J3" s="21">
        <f t="shared" ref="J3:J20" si="0">F3*0.15+G3*0.7+H3*0.1+I3*0.05</f>
        <v>84.449</v>
      </c>
      <c r="K3" s="20">
        <v>3.56</v>
      </c>
      <c r="L3" s="20">
        <v>0</v>
      </c>
      <c r="M3" s="20">
        <v>19</v>
      </c>
      <c r="N3" s="20">
        <v>3</v>
      </c>
      <c r="O3" s="22">
        <v>0.157894736842105</v>
      </c>
      <c r="P3" s="20">
        <v>2</v>
      </c>
      <c r="Q3" s="23">
        <v>0.105263157894737</v>
      </c>
    </row>
    <row r="4" spans="1:17">
      <c r="A4" s="20">
        <v>3</v>
      </c>
      <c r="B4" s="20" t="s">
        <v>642</v>
      </c>
      <c r="C4" s="20">
        <v>2024</v>
      </c>
      <c r="D4" s="20" t="s">
        <v>311</v>
      </c>
      <c r="E4" s="20" t="s">
        <v>640</v>
      </c>
      <c r="F4" s="20">
        <v>96</v>
      </c>
      <c r="G4" s="20">
        <v>85.03</v>
      </c>
      <c r="H4" s="20">
        <v>72.5</v>
      </c>
      <c r="I4" s="20">
        <v>60</v>
      </c>
      <c r="J4" s="21">
        <f t="shared" si="0"/>
        <v>84.171</v>
      </c>
      <c r="K4" s="20">
        <v>3.5</v>
      </c>
      <c r="L4" s="20">
        <v>0</v>
      </c>
      <c r="M4" s="20">
        <v>19</v>
      </c>
      <c r="N4" s="20">
        <v>4</v>
      </c>
      <c r="O4" s="22">
        <v>0.210526315789474</v>
      </c>
      <c r="P4" s="20">
        <v>3</v>
      </c>
      <c r="Q4" s="23">
        <v>0.157894736842105</v>
      </c>
    </row>
    <row r="5" spans="1:17">
      <c r="A5" s="20">
        <v>4</v>
      </c>
      <c r="B5" s="20" t="s">
        <v>643</v>
      </c>
      <c r="C5" s="20">
        <v>2024</v>
      </c>
      <c r="D5" s="20" t="s">
        <v>311</v>
      </c>
      <c r="E5" s="20" t="s">
        <v>640</v>
      </c>
      <c r="F5" s="20">
        <v>84</v>
      </c>
      <c r="G5" s="20">
        <v>86.38</v>
      </c>
      <c r="H5" s="20">
        <v>70.5</v>
      </c>
      <c r="I5" s="20">
        <v>60</v>
      </c>
      <c r="J5" s="21">
        <f t="shared" si="0"/>
        <v>83.116</v>
      </c>
      <c r="K5" s="20">
        <v>3.64</v>
      </c>
      <c r="L5" s="20">
        <v>0</v>
      </c>
      <c r="M5" s="20">
        <v>19</v>
      </c>
      <c r="N5" s="20">
        <v>2</v>
      </c>
      <c r="O5" s="22">
        <v>0.105263157894737</v>
      </c>
      <c r="P5" s="20">
        <v>4</v>
      </c>
      <c r="Q5" s="23">
        <v>0.210526315789474</v>
      </c>
    </row>
    <row r="6" spans="1:17">
      <c r="A6" s="20">
        <v>5</v>
      </c>
      <c r="B6" s="20" t="s">
        <v>644</v>
      </c>
      <c r="C6" s="20">
        <v>2024</v>
      </c>
      <c r="D6" s="20" t="s">
        <v>311</v>
      </c>
      <c r="E6" s="20" t="s">
        <v>640</v>
      </c>
      <c r="F6" s="20">
        <v>90</v>
      </c>
      <c r="G6" s="20">
        <v>84.36</v>
      </c>
      <c r="H6" s="20">
        <v>70</v>
      </c>
      <c r="I6" s="20">
        <v>60</v>
      </c>
      <c r="J6" s="21">
        <f t="shared" si="0"/>
        <v>82.552</v>
      </c>
      <c r="K6" s="20">
        <v>3.44</v>
      </c>
      <c r="L6" s="20">
        <v>0</v>
      </c>
      <c r="M6" s="20">
        <v>19</v>
      </c>
      <c r="N6" s="20">
        <v>7</v>
      </c>
      <c r="O6" s="22">
        <v>0.368421052631579</v>
      </c>
      <c r="P6" s="20">
        <v>5</v>
      </c>
      <c r="Q6" s="23">
        <v>0.263157894736842</v>
      </c>
    </row>
    <row r="7" spans="1:17">
      <c r="A7" s="20">
        <v>6</v>
      </c>
      <c r="B7" s="20" t="s">
        <v>645</v>
      </c>
      <c r="C7" s="20">
        <v>2024</v>
      </c>
      <c r="D7" s="20" t="s">
        <v>311</v>
      </c>
      <c r="E7" s="20" t="s">
        <v>640</v>
      </c>
      <c r="F7" s="20">
        <v>80</v>
      </c>
      <c r="G7" s="20">
        <v>84.91</v>
      </c>
      <c r="H7" s="20">
        <v>70.5</v>
      </c>
      <c r="I7" s="20">
        <v>60</v>
      </c>
      <c r="J7" s="21">
        <f t="shared" si="0"/>
        <v>81.487</v>
      </c>
      <c r="K7" s="20">
        <v>3.49</v>
      </c>
      <c r="L7" s="20">
        <v>0</v>
      </c>
      <c r="M7" s="20">
        <v>19</v>
      </c>
      <c r="N7" s="20">
        <v>6</v>
      </c>
      <c r="O7" s="22">
        <v>0.315789473684211</v>
      </c>
      <c r="P7" s="20">
        <v>6</v>
      </c>
      <c r="Q7" s="23">
        <v>0.315789473684211</v>
      </c>
    </row>
    <row r="8" spans="1:17">
      <c r="A8" s="20">
        <v>7</v>
      </c>
      <c r="B8" s="20" t="s">
        <v>646</v>
      </c>
      <c r="C8" s="20">
        <v>2024</v>
      </c>
      <c r="D8" s="20" t="s">
        <v>311</v>
      </c>
      <c r="E8" s="20" t="s">
        <v>640</v>
      </c>
      <c r="F8" s="20">
        <v>80</v>
      </c>
      <c r="G8" s="20">
        <v>84.96</v>
      </c>
      <c r="H8" s="20">
        <v>70</v>
      </c>
      <c r="I8" s="20">
        <v>60</v>
      </c>
      <c r="J8" s="21">
        <f t="shared" si="0"/>
        <v>81.472</v>
      </c>
      <c r="K8" s="20">
        <v>3.5</v>
      </c>
      <c r="L8" s="20">
        <v>0</v>
      </c>
      <c r="M8" s="20">
        <v>19</v>
      </c>
      <c r="N8" s="20">
        <v>4</v>
      </c>
      <c r="O8" s="22">
        <v>0.210526315789474</v>
      </c>
      <c r="P8" s="20">
        <v>7</v>
      </c>
      <c r="Q8" s="23">
        <v>0.368421052631579</v>
      </c>
    </row>
    <row r="9" spans="1:17">
      <c r="A9" s="20">
        <v>8</v>
      </c>
      <c r="B9" s="20" t="s">
        <v>647</v>
      </c>
      <c r="C9" s="20">
        <v>2024</v>
      </c>
      <c r="D9" s="20" t="s">
        <v>311</v>
      </c>
      <c r="E9" s="20" t="s">
        <v>640</v>
      </c>
      <c r="F9" s="20">
        <v>92</v>
      </c>
      <c r="G9" s="20">
        <v>74.5</v>
      </c>
      <c r="H9" s="20">
        <v>70</v>
      </c>
      <c r="I9" s="20">
        <v>70</v>
      </c>
      <c r="J9" s="21">
        <f t="shared" si="0"/>
        <v>76.45</v>
      </c>
      <c r="K9" s="20">
        <v>2.45</v>
      </c>
      <c r="L9" s="20">
        <v>0</v>
      </c>
      <c r="M9" s="20">
        <v>19</v>
      </c>
      <c r="N9" s="20">
        <v>9</v>
      </c>
      <c r="O9" s="22">
        <v>0.473684210526316</v>
      </c>
      <c r="P9" s="20">
        <v>8</v>
      </c>
      <c r="Q9" s="23">
        <v>0.421052631578947</v>
      </c>
    </row>
    <row r="10" spans="1:17">
      <c r="A10" s="20">
        <v>9</v>
      </c>
      <c r="B10" s="20" t="s">
        <v>648</v>
      </c>
      <c r="C10" s="20">
        <v>2024</v>
      </c>
      <c r="D10" s="20" t="s">
        <v>311</v>
      </c>
      <c r="E10" s="20" t="s">
        <v>640</v>
      </c>
      <c r="F10" s="20">
        <v>80</v>
      </c>
      <c r="G10" s="20">
        <v>73.46</v>
      </c>
      <c r="H10" s="20">
        <v>70</v>
      </c>
      <c r="I10" s="20">
        <v>60</v>
      </c>
      <c r="J10" s="21">
        <f t="shared" si="0"/>
        <v>73.422</v>
      </c>
      <c r="K10" s="20">
        <v>2.3</v>
      </c>
      <c r="L10" s="20">
        <v>1</v>
      </c>
      <c r="M10" s="20">
        <v>19</v>
      </c>
      <c r="N10" s="20">
        <v>10</v>
      </c>
      <c r="O10" s="22">
        <v>0.526315789473684</v>
      </c>
      <c r="P10" s="20">
        <v>9</v>
      </c>
      <c r="Q10" s="23">
        <v>0.473684210526316</v>
      </c>
    </row>
    <row r="11" spans="1:17">
      <c r="A11" s="20">
        <v>10</v>
      </c>
      <c r="B11" s="20" t="s">
        <v>649</v>
      </c>
      <c r="C11" s="20">
        <v>2024</v>
      </c>
      <c r="D11" s="20" t="s">
        <v>311</v>
      </c>
      <c r="E11" s="20" t="s">
        <v>640</v>
      </c>
      <c r="F11" s="20">
        <v>85</v>
      </c>
      <c r="G11" s="20">
        <v>71.63</v>
      </c>
      <c r="H11" s="20">
        <v>70</v>
      </c>
      <c r="I11" s="20">
        <v>60</v>
      </c>
      <c r="J11" s="21">
        <f t="shared" si="0"/>
        <v>72.891</v>
      </c>
      <c r="K11" s="20">
        <v>2.17</v>
      </c>
      <c r="L11" s="20">
        <v>2</v>
      </c>
      <c r="M11" s="20">
        <v>19</v>
      </c>
      <c r="N11" s="20">
        <v>11</v>
      </c>
      <c r="O11" s="22">
        <v>0.578947368421053</v>
      </c>
      <c r="P11" s="20">
        <v>10</v>
      </c>
      <c r="Q11" s="23">
        <v>0.526315789473684</v>
      </c>
    </row>
    <row r="12" spans="1:17">
      <c r="A12" s="20">
        <v>11</v>
      </c>
      <c r="B12" s="20" t="s">
        <v>650</v>
      </c>
      <c r="C12" s="20">
        <v>2024</v>
      </c>
      <c r="D12" s="20" t="s">
        <v>311</v>
      </c>
      <c r="E12" s="20" t="s">
        <v>640</v>
      </c>
      <c r="F12" s="20">
        <v>80</v>
      </c>
      <c r="G12" s="20">
        <v>71.43</v>
      </c>
      <c r="H12" s="20">
        <v>70</v>
      </c>
      <c r="I12" s="20">
        <v>60</v>
      </c>
      <c r="J12" s="21">
        <f t="shared" si="0"/>
        <v>72.001</v>
      </c>
      <c r="K12" s="20">
        <v>2.82</v>
      </c>
      <c r="L12" s="20">
        <v>4</v>
      </c>
      <c r="M12" s="20">
        <v>19</v>
      </c>
      <c r="N12" s="20">
        <v>8</v>
      </c>
      <c r="O12" s="22">
        <v>0.421052631578947</v>
      </c>
      <c r="P12" s="20">
        <v>11</v>
      </c>
      <c r="Q12" s="23">
        <v>0.578947368421053</v>
      </c>
    </row>
    <row r="13" spans="1:17">
      <c r="A13" s="20">
        <v>12</v>
      </c>
      <c r="B13" s="20" t="s">
        <v>651</v>
      </c>
      <c r="C13" s="20">
        <v>2024</v>
      </c>
      <c r="D13" s="20" t="s">
        <v>311</v>
      </c>
      <c r="E13" s="20" t="s">
        <v>640</v>
      </c>
      <c r="F13" s="20">
        <v>80</v>
      </c>
      <c r="G13" s="20">
        <v>71.4</v>
      </c>
      <c r="H13" s="20">
        <v>70</v>
      </c>
      <c r="I13" s="20">
        <v>60</v>
      </c>
      <c r="J13" s="21">
        <f t="shared" si="0"/>
        <v>71.98</v>
      </c>
      <c r="K13" s="20">
        <v>2.16</v>
      </c>
      <c r="L13" s="20">
        <v>1</v>
      </c>
      <c r="M13" s="20">
        <v>19</v>
      </c>
      <c r="N13" s="20">
        <v>12</v>
      </c>
      <c r="O13" s="22">
        <v>0.631578947368421</v>
      </c>
      <c r="P13" s="20">
        <v>12</v>
      </c>
      <c r="Q13" s="23">
        <v>0.631578947368421</v>
      </c>
    </row>
    <row r="14" spans="1:17">
      <c r="A14" s="20">
        <v>13</v>
      </c>
      <c r="B14" s="20" t="s">
        <v>652</v>
      </c>
      <c r="C14" s="20">
        <v>2024</v>
      </c>
      <c r="D14" s="20" t="s">
        <v>311</v>
      </c>
      <c r="E14" s="20" t="s">
        <v>640</v>
      </c>
      <c r="F14" s="20">
        <v>80</v>
      </c>
      <c r="G14" s="20">
        <v>70.86</v>
      </c>
      <c r="H14" s="20">
        <v>70</v>
      </c>
      <c r="I14" s="20">
        <v>62</v>
      </c>
      <c r="J14" s="21">
        <f t="shared" si="0"/>
        <v>71.702</v>
      </c>
      <c r="K14" s="20">
        <v>2.07</v>
      </c>
      <c r="L14" s="20">
        <v>1</v>
      </c>
      <c r="M14" s="20">
        <v>19</v>
      </c>
      <c r="N14" s="20">
        <v>15</v>
      </c>
      <c r="O14" s="22">
        <v>0.789473684210526</v>
      </c>
      <c r="P14" s="20">
        <v>13</v>
      </c>
      <c r="Q14" s="23">
        <v>0.684210526315789</v>
      </c>
    </row>
    <row r="15" spans="1:17">
      <c r="A15" s="20">
        <v>14</v>
      </c>
      <c r="B15" s="20" t="s">
        <v>653</v>
      </c>
      <c r="C15" s="20">
        <v>2024</v>
      </c>
      <c r="D15" s="20" t="s">
        <v>311</v>
      </c>
      <c r="E15" s="20" t="s">
        <v>640</v>
      </c>
      <c r="F15" s="20">
        <v>83</v>
      </c>
      <c r="G15" s="20">
        <v>70.26</v>
      </c>
      <c r="H15" s="20">
        <v>70</v>
      </c>
      <c r="I15" s="20">
        <v>60</v>
      </c>
      <c r="J15" s="21">
        <f t="shared" si="0"/>
        <v>71.632</v>
      </c>
      <c r="K15" s="20">
        <v>2.14</v>
      </c>
      <c r="L15" s="20">
        <v>3</v>
      </c>
      <c r="M15" s="20">
        <v>19</v>
      </c>
      <c r="N15" s="20">
        <v>13</v>
      </c>
      <c r="O15" s="22">
        <v>0.684210526315789</v>
      </c>
      <c r="P15" s="20">
        <v>14</v>
      </c>
      <c r="Q15" s="23">
        <v>0.736842105263158</v>
      </c>
    </row>
    <row r="16" spans="1:17">
      <c r="A16" s="20">
        <v>15</v>
      </c>
      <c r="B16" s="20" t="s">
        <v>654</v>
      </c>
      <c r="C16" s="20">
        <v>2024</v>
      </c>
      <c r="D16" s="20" t="s">
        <v>311</v>
      </c>
      <c r="E16" s="20" t="s">
        <v>640</v>
      </c>
      <c r="F16" s="20">
        <v>80</v>
      </c>
      <c r="G16" s="20">
        <v>70.32</v>
      </c>
      <c r="H16" s="20">
        <v>70</v>
      </c>
      <c r="I16" s="20">
        <v>60</v>
      </c>
      <c r="J16" s="21">
        <f t="shared" si="0"/>
        <v>71.224</v>
      </c>
      <c r="K16" s="20">
        <v>2</v>
      </c>
      <c r="L16" s="20">
        <v>1</v>
      </c>
      <c r="M16" s="20">
        <v>19</v>
      </c>
      <c r="N16" s="20">
        <v>16</v>
      </c>
      <c r="O16" s="22">
        <v>0.842105263157895</v>
      </c>
      <c r="P16" s="20">
        <v>15</v>
      </c>
      <c r="Q16" s="23">
        <v>0.789473684210526</v>
      </c>
    </row>
    <row r="17" spans="1:17">
      <c r="A17" s="20">
        <v>16</v>
      </c>
      <c r="B17" s="20" t="s">
        <v>655</v>
      </c>
      <c r="C17" s="20">
        <v>2024</v>
      </c>
      <c r="D17" s="20" t="s">
        <v>311</v>
      </c>
      <c r="E17" s="20" t="s">
        <v>640</v>
      </c>
      <c r="F17" s="20">
        <v>80</v>
      </c>
      <c r="G17" s="20">
        <v>67.8</v>
      </c>
      <c r="H17" s="20">
        <v>70</v>
      </c>
      <c r="I17" s="20">
        <v>60</v>
      </c>
      <c r="J17" s="21">
        <f t="shared" si="0"/>
        <v>69.46</v>
      </c>
      <c r="K17" s="20">
        <v>2.14</v>
      </c>
      <c r="L17" s="20">
        <v>2</v>
      </c>
      <c r="M17" s="20">
        <v>19</v>
      </c>
      <c r="N17" s="20">
        <v>13</v>
      </c>
      <c r="O17" s="22">
        <v>0.684210526315789</v>
      </c>
      <c r="P17" s="20">
        <v>16</v>
      </c>
      <c r="Q17" s="23">
        <v>0.842105263157895</v>
      </c>
    </row>
    <row r="18" spans="1:17">
      <c r="A18" s="20">
        <v>17</v>
      </c>
      <c r="B18" s="20" t="s">
        <v>656</v>
      </c>
      <c r="C18" s="20">
        <v>2024</v>
      </c>
      <c r="D18" s="20" t="s">
        <v>311</v>
      </c>
      <c r="E18" s="20" t="s">
        <v>640</v>
      </c>
      <c r="F18" s="20">
        <v>80</v>
      </c>
      <c r="G18" s="20">
        <v>64.87</v>
      </c>
      <c r="H18" s="20">
        <v>70</v>
      </c>
      <c r="I18" s="20">
        <v>60</v>
      </c>
      <c r="J18" s="21">
        <f t="shared" si="0"/>
        <v>67.409</v>
      </c>
      <c r="K18" s="20">
        <v>1.42</v>
      </c>
      <c r="L18" s="20">
        <v>4</v>
      </c>
      <c r="M18" s="20">
        <v>19</v>
      </c>
      <c r="N18" s="20">
        <v>19</v>
      </c>
      <c r="O18" s="22">
        <v>1</v>
      </c>
      <c r="P18" s="20">
        <v>17</v>
      </c>
      <c r="Q18" s="23">
        <v>0.894736842105263</v>
      </c>
    </row>
    <row r="19" spans="1:17">
      <c r="A19" s="20">
        <v>18</v>
      </c>
      <c r="B19" s="20" t="s">
        <v>657</v>
      </c>
      <c r="C19" s="20">
        <v>2024</v>
      </c>
      <c r="D19" s="20" t="s">
        <v>311</v>
      </c>
      <c r="E19" s="20" t="s">
        <v>640</v>
      </c>
      <c r="F19" s="20">
        <v>80</v>
      </c>
      <c r="G19" s="20">
        <v>66.31</v>
      </c>
      <c r="H19" s="20">
        <v>70</v>
      </c>
      <c r="I19" s="20">
        <v>60</v>
      </c>
      <c r="J19" s="21">
        <f t="shared" si="0"/>
        <v>68.417</v>
      </c>
      <c r="K19" s="20">
        <v>1.91</v>
      </c>
      <c r="L19" s="20">
        <v>2</v>
      </c>
      <c r="M19" s="20">
        <v>19</v>
      </c>
      <c r="N19" s="20">
        <v>17</v>
      </c>
      <c r="O19" s="22">
        <v>0.894736842105263</v>
      </c>
      <c r="P19" s="20">
        <v>18</v>
      </c>
      <c r="Q19" s="23">
        <v>0.947368421052632</v>
      </c>
    </row>
    <row r="20" spans="1:17">
      <c r="A20" s="20">
        <v>19</v>
      </c>
      <c r="B20" s="20" t="s">
        <v>658</v>
      </c>
      <c r="C20" s="20">
        <v>2024</v>
      </c>
      <c r="D20" s="20" t="s">
        <v>311</v>
      </c>
      <c r="E20" s="20" t="s">
        <v>640</v>
      </c>
      <c r="F20" s="20">
        <v>87</v>
      </c>
      <c r="G20" s="20">
        <v>63.79</v>
      </c>
      <c r="H20" s="20">
        <v>70.5</v>
      </c>
      <c r="I20" s="20">
        <v>60</v>
      </c>
      <c r="J20" s="21">
        <f t="shared" si="0"/>
        <v>67.753</v>
      </c>
      <c r="K20" s="20">
        <v>1.57</v>
      </c>
      <c r="L20" s="20">
        <v>3</v>
      </c>
      <c r="M20" s="20">
        <v>19</v>
      </c>
      <c r="N20" s="20">
        <v>18</v>
      </c>
      <c r="O20" s="22">
        <v>0.947368421052632</v>
      </c>
      <c r="P20" s="20">
        <v>19</v>
      </c>
      <c r="Q20" s="23"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3"/>
  <sheetViews>
    <sheetView zoomScale="70" zoomScaleNormal="70" topLeftCell="A8" workbookViewId="0">
      <selection activeCell="B2" sqref="B2:L33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style="24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25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60</v>
      </c>
      <c r="C2" s="20">
        <v>2023</v>
      </c>
      <c r="D2" s="20" t="s">
        <v>18</v>
      </c>
      <c r="E2" s="20" t="s">
        <v>61</v>
      </c>
      <c r="F2" s="20">
        <v>100</v>
      </c>
      <c r="G2" s="20">
        <v>89</v>
      </c>
      <c r="H2" s="20">
        <v>75.5</v>
      </c>
      <c r="I2" s="20">
        <v>93.5</v>
      </c>
      <c r="J2" s="21">
        <f>F2*0.15+G2*0.7+H2*0.1+I2*0.05</f>
        <v>89.525</v>
      </c>
      <c r="K2" s="21">
        <v>3.9</v>
      </c>
      <c r="L2" s="20" t="s">
        <v>20</v>
      </c>
      <c r="M2" s="20">
        <v>32</v>
      </c>
      <c r="N2" s="20">
        <f t="shared" ref="N2:N33" si="0">RANK(K2,$K$2:$K$33)</f>
        <v>2</v>
      </c>
      <c r="O2" s="22">
        <f t="shared" ref="O2:O33" si="1">N2/M2</f>
        <v>0.0625</v>
      </c>
      <c r="P2" s="20">
        <f t="shared" ref="P2:P33" si="2">RANK(J2,$J$2:$J$33)</f>
        <v>1</v>
      </c>
      <c r="Q2" s="23">
        <f t="shared" ref="Q2:Q33" si="3">P2/M2</f>
        <v>0.03125</v>
      </c>
    </row>
    <row r="3" spans="1:17">
      <c r="A3" s="20">
        <v>2</v>
      </c>
      <c r="B3" s="20" t="s">
        <v>62</v>
      </c>
      <c r="C3" s="20">
        <v>2023</v>
      </c>
      <c r="D3" s="20" t="s">
        <v>18</v>
      </c>
      <c r="E3" s="20" t="s">
        <v>61</v>
      </c>
      <c r="F3" s="20">
        <v>100</v>
      </c>
      <c r="G3" s="20">
        <v>89.1</v>
      </c>
      <c r="H3" s="20">
        <v>72</v>
      </c>
      <c r="I3" s="20">
        <v>91.5</v>
      </c>
      <c r="J3" s="21">
        <f t="shared" ref="J3:J33" si="4">F3*0.15+G3*0.7+H3*0.1+I3*0.05</f>
        <v>89.145</v>
      </c>
      <c r="K3" s="21">
        <v>3.91</v>
      </c>
      <c r="L3" s="20" t="s">
        <v>20</v>
      </c>
      <c r="M3" s="20">
        <v>32</v>
      </c>
      <c r="N3" s="20">
        <f t="shared" si="0"/>
        <v>1</v>
      </c>
      <c r="O3" s="22">
        <f t="shared" si="1"/>
        <v>0.03125</v>
      </c>
      <c r="P3" s="20">
        <f t="shared" si="2"/>
        <v>2</v>
      </c>
      <c r="Q3" s="23">
        <f t="shared" si="3"/>
        <v>0.0625</v>
      </c>
    </row>
    <row r="4" spans="1:17">
      <c r="A4" s="20">
        <v>3</v>
      </c>
      <c r="B4" s="20" t="s">
        <v>63</v>
      </c>
      <c r="C4" s="20">
        <v>2023</v>
      </c>
      <c r="D4" s="20" t="s">
        <v>18</v>
      </c>
      <c r="E4" s="20" t="s">
        <v>61</v>
      </c>
      <c r="F4" s="20">
        <v>100</v>
      </c>
      <c r="G4" s="20">
        <v>88.4</v>
      </c>
      <c r="H4" s="20">
        <v>73</v>
      </c>
      <c r="I4" s="20">
        <v>64.5</v>
      </c>
      <c r="J4" s="21">
        <f t="shared" si="4"/>
        <v>87.405</v>
      </c>
      <c r="K4" s="21">
        <v>3.84</v>
      </c>
      <c r="L4" s="20" t="s">
        <v>20</v>
      </c>
      <c r="M4" s="20">
        <v>32</v>
      </c>
      <c r="N4" s="20">
        <f t="shared" si="0"/>
        <v>4</v>
      </c>
      <c r="O4" s="22">
        <f t="shared" si="1"/>
        <v>0.125</v>
      </c>
      <c r="P4" s="20">
        <f t="shared" si="2"/>
        <v>3</v>
      </c>
      <c r="Q4" s="23">
        <f t="shared" si="3"/>
        <v>0.09375</v>
      </c>
    </row>
    <row r="5" spans="1:17">
      <c r="A5" s="20">
        <v>4</v>
      </c>
      <c r="B5" s="20" t="s">
        <v>64</v>
      </c>
      <c r="C5" s="20">
        <v>2023</v>
      </c>
      <c r="D5" s="20" t="s">
        <v>18</v>
      </c>
      <c r="E5" s="20" t="s">
        <v>61</v>
      </c>
      <c r="F5" s="20">
        <v>100</v>
      </c>
      <c r="G5" s="20">
        <v>87</v>
      </c>
      <c r="H5" s="20">
        <v>72</v>
      </c>
      <c r="I5" s="20">
        <v>71</v>
      </c>
      <c r="J5" s="21">
        <f t="shared" si="4"/>
        <v>86.65</v>
      </c>
      <c r="K5" s="21">
        <v>3.7</v>
      </c>
      <c r="L5" s="20" t="s">
        <v>20</v>
      </c>
      <c r="M5" s="20">
        <v>32</v>
      </c>
      <c r="N5" s="20">
        <f t="shared" si="0"/>
        <v>8</v>
      </c>
      <c r="O5" s="22">
        <f t="shared" si="1"/>
        <v>0.25</v>
      </c>
      <c r="P5" s="20">
        <f t="shared" si="2"/>
        <v>4</v>
      </c>
      <c r="Q5" s="23">
        <f t="shared" si="3"/>
        <v>0.125</v>
      </c>
    </row>
    <row r="6" spans="1:17">
      <c r="A6" s="20">
        <v>5</v>
      </c>
      <c r="B6" s="20" t="s">
        <v>65</v>
      </c>
      <c r="C6" s="20">
        <v>2023</v>
      </c>
      <c r="D6" s="20" t="s">
        <v>18</v>
      </c>
      <c r="E6" s="20" t="s">
        <v>61</v>
      </c>
      <c r="F6" s="20">
        <v>100</v>
      </c>
      <c r="G6" s="20">
        <v>86.5</v>
      </c>
      <c r="H6" s="20">
        <v>72</v>
      </c>
      <c r="I6" s="20">
        <v>60</v>
      </c>
      <c r="J6" s="21">
        <f t="shared" si="4"/>
        <v>85.75</v>
      </c>
      <c r="K6" s="21">
        <v>3.65</v>
      </c>
      <c r="L6" s="20" t="s">
        <v>20</v>
      </c>
      <c r="M6" s="20">
        <v>32</v>
      </c>
      <c r="N6" s="20">
        <f t="shared" si="0"/>
        <v>9</v>
      </c>
      <c r="O6" s="22">
        <f t="shared" si="1"/>
        <v>0.28125</v>
      </c>
      <c r="P6" s="20">
        <f t="shared" si="2"/>
        <v>5</v>
      </c>
      <c r="Q6" s="23">
        <f t="shared" si="3"/>
        <v>0.15625</v>
      </c>
    </row>
    <row r="7" spans="1:17">
      <c r="A7" s="20">
        <v>6</v>
      </c>
      <c r="B7" s="20" t="s">
        <v>66</v>
      </c>
      <c r="C7" s="20">
        <v>2023</v>
      </c>
      <c r="D7" s="20" t="s">
        <v>18</v>
      </c>
      <c r="E7" s="20" t="s">
        <v>61</v>
      </c>
      <c r="F7" s="20">
        <v>85</v>
      </c>
      <c r="G7" s="20">
        <v>89</v>
      </c>
      <c r="H7" s="20">
        <v>70</v>
      </c>
      <c r="I7" s="20">
        <v>60.5</v>
      </c>
      <c r="J7" s="21">
        <f t="shared" si="4"/>
        <v>85.075</v>
      </c>
      <c r="K7" s="21">
        <v>3.9</v>
      </c>
      <c r="L7" s="20" t="s">
        <v>20</v>
      </c>
      <c r="M7" s="20">
        <v>32</v>
      </c>
      <c r="N7" s="20">
        <f t="shared" si="0"/>
        <v>2</v>
      </c>
      <c r="O7" s="22">
        <f t="shared" si="1"/>
        <v>0.0625</v>
      </c>
      <c r="P7" s="20">
        <f t="shared" si="2"/>
        <v>6</v>
      </c>
      <c r="Q7" s="23">
        <f t="shared" si="3"/>
        <v>0.1875</v>
      </c>
    </row>
    <row r="8" spans="1:17">
      <c r="A8" s="20">
        <v>7</v>
      </c>
      <c r="B8" s="20" t="s">
        <v>67</v>
      </c>
      <c r="C8" s="20">
        <v>2023</v>
      </c>
      <c r="D8" s="20" t="s">
        <v>18</v>
      </c>
      <c r="E8" s="20" t="s">
        <v>61</v>
      </c>
      <c r="F8" s="20">
        <v>91</v>
      </c>
      <c r="G8" s="20">
        <v>87.1</v>
      </c>
      <c r="H8" s="20">
        <v>70.5</v>
      </c>
      <c r="I8" s="20">
        <v>68</v>
      </c>
      <c r="J8" s="21">
        <f t="shared" si="4"/>
        <v>85.07</v>
      </c>
      <c r="K8" s="21">
        <v>3.71</v>
      </c>
      <c r="L8" s="20" t="s">
        <v>20</v>
      </c>
      <c r="M8" s="20">
        <v>32</v>
      </c>
      <c r="N8" s="20">
        <f t="shared" si="0"/>
        <v>6</v>
      </c>
      <c r="O8" s="22">
        <f t="shared" si="1"/>
        <v>0.1875</v>
      </c>
      <c r="P8" s="20">
        <f t="shared" si="2"/>
        <v>7</v>
      </c>
      <c r="Q8" s="23">
        <f t="shared" si="3"/>
        <v>0.21875</v>
      </c>
    </row>
    <row r="9" spans="1:17">
      <c r="A9" s="20">
        <v>8</v>
      </c>
      <c r="B9" s="20" t="s">
        <v>68</v>
      </c>
      <c r="C9" s="20">
        <v>2023</v>
      </c>
      <c r="D9" s="20" t="s">
        <v>18</v>
      </c>
      <c r="E9" s="20" t="s">
        <v>61</v>
      </c>
      <c r="F9" s="20">
        <v>93</v>
      </c>
      <c r="G9" s="20">
        <v>85</v>
      </c>
      <c r="H9" s="20">
        <v>70</v>
      </c>
      <c r="I9" s="20">
        <v>67</v>
      </c>
      <c r="J9" s="21">
        <f t="shared" si="4"/>
        <v>83.8</v>
      </c>
      <c r="K9" s="21">
        <v>3.5</v>
      </c>
      <c r="L9" s="20" t="s">
        <v>20</v>
      </c>
      <c r="M9" s="20">
        <v>32</v>
      </c>
      <c r="N9" s="20">
        <f t="shared" si="0"/>
        <v>13</v>
      </c>
      <c r="O9" s="22">
        <f t="shared" si="1"/>
        <v>0.40625</v>
      </c>
      <c r="P9" s="20">
        <f t="shared" si="2"/>
        <v>8</v>
      </c>
      <c r="Q9" s="23">
        <f t="shared" si="3"/>
        <v>0.25</v>
      </c>
    </row>
    <row r="10" spans="1:17">
      <c r="A10" s="20">
        <v>9</v>
      </c>
      <c r="B10" s="20" t="s">
        <v>69</v>
      </c>
      <c r="C10" s="20">
        <v>2023</v>
      </c>
      <c r="D10" s="20" t="s">
        <v>18</v>
      </c>
      <c r="E10" s="20" t="s">
        <v>61</v>
      </c>
      <c r="F10" s="20">
        <v>83</v>
      </c>
      <c r="G10" s="20">
        <v>87.3</v>
      </c>
      <c r="H10" s="20">
        <v>70</v>
      </c>
      <c r="I10" s="20">
        <v>61.2</v>
      </c>
      <c r="J10" s="21">
        <f t="shared" si="4"/>
        <v>83.62</v>
      </c>
      <c r="K10" s="21">
        <v>3.73</v>
      </c>
      <c r="L10" s="20" t="s">
        <v>20</v>
      </c>
      <c r="M10" s="20">
        <v>32</v>
      </c>
      <c r="N10" s="20">
        <f t="shared" si="0"/>
        <v>5</v>
      </c>
      <c r="O10" s="22">
        <f t="shared" si="1"/>
        <v>0.15625</v>
      </c>
      <c r="P10" s="20">
        <f t="shared" si="2"/>
        <v>9</v>
      </c>
      <c r="Q10" s="23">
        <f t="shared" si="3"/>
        <v>0.28125</v>
      </c>
    </row>
    <row r="11" spans="1:17">
      <c r="A11" s="20">
        <v>10</v>
      </c>
      <c r="B11" s="20" t="s">
        <v>70</v>
      </c>
      <c r="C11" s="20">
        <v>2023</v>
      </c>
      <c r="D11" s="20" t="s">
        <v>18</v>
      </c>
      <c r="E11" s="20" t="s">
        <v>61</v>
      </c>
      <c r="F11" s="20">
        <v>84</v>
      </c>
      <c r="G11" s="20">
        <v>87.1</v>
      </c>
      <c r="H11" s="20">
        <v>70</v>
      </c>
      <c r="I11" s="20">
        <v>60</v>
      </c>
      <c r="J11" s="21">
        <f t="shared" si="4"/>
        <v>83.57</v>
      </c>
      <c r="K11" s="21">
        <v>3.71</v>
      </c>
      <c r="L11" s="20" t="s">
        <v>20</v>
      </c>
      <c r="M11" s="20">
        <v>32</v>
      </c>
      <c r="N11" s="20">
        <f t="shared" si="0"/>
        <v>6</v>
      </c>
      <c r="O11" s="22">
        <f t="shared" si="1"/>
        <v>0.1875</v>
      </c>
      <c r="P11" s="20">
        <f t="shared" si="2"/>
        <v>10</v>
      </c>
      <c r="Q11" s="23">
        <f t="shared" si="3"/>
        <v>0.3125</v>
      </c>
    </row>
    <row r="12" spans="1:17">
      <c r="A12" s="20">
        <v>11</v>
      </c>
      <c r="B12" s="20" t="s">
        <v>71</v>
      </c>
      <c r="C12" s="20">
        <v>2023</v>
      </c>
      <c r="D12" s="20" t="s">
        <v>18</v>
      </c>
      <c r="E12" s="20" t="s">
        <v>61</v>
      </c>
      <c r="F12" s="20">
        <v>88</v>
      </c>
      <c r="G12" s="20">
        <v>85.7</v>
      </c>
      <c r="H12" s="20">
        <v>70.5</v>
      </c>
      <c r="I12" s="20">
        <v>60</v>
      </c>
      <c r="J12" s="21">
        <f t="shared" si="4"/>
        <v>83.24</v>
      </c>
      <c r="K12" s="21">
        <v>3.57</v>
      </c>
      <c r="L12" s="20" t="s">
        <v>20</v>
      </c>
      <c r="M12" s="20">
        <v>32</v>
      </c>
      <c r="N12" s="20">
        <f t="shared" si="0"/>
        <v>10</v>
      </c>
      <c r="O12" s="22">
        <f t="shared" si="1"/>
        <v>0.3125</v>
      </c>
      <c r="P12" s="20">
        <f t="shared" si="2"/>
        <v>11</v>
      </c>
      <c r="Q12" s="23">
        <f t="shared" si="3"/>
        <v>0.34375</v>
      </c>
    </row>
    <row r="13" spans="1:17">
      <c r="A13" s="20">
        <v>12</v>
      </c>
      <c r="B13" s="20" t="s">
        <v>72</v>
      </c>
      <c r="C13" s="20">
        <v>2023</v>
      </c>
      <c r="D13" s="20" t="s">
        <v>18</v>
      </c>
      <c r="E13" s="20" t="s">
        <v>61</v>
      </c>
      <c r="F13" s="20">
        <v>85</v>
      </c>
      <c r="G13" s="20">
        <v>85.5</v>
      </c>
      <c r="H13" s="20">
        <v>70</v>
      </c>
      <c r="I13" s="20">
        <v>60</v>
      </c>
      <c r="J13" s="21">
        <f t="shared" si="4"/>
        <v>82.6</v>
      </c>
      <c r="K13" s="21">
        <v>3.55</v>
      </c>
      <c r="L13" s="20" t="s">
        <v>20</v>
      </c>
      <c r="M13" s="20">
        <v>32</v>
      </c>
      <c r="N13" s="20">
        <f t="shared" si="0"/>
        <v>11</v>
      </c>
      <c r="O13" s="22">
        <f t="shared" si="1"/>
        <v>0.34375</v>
      </c>
      <c r="P13" s="20">
        <f t="shared" si="2"/>
        <v>12</v>
      </c>
      <c r="Q13" s="23">
        <f t="shared" si="3"/>
        <v>0.375</v>
      </c>
    </row>
    <row r="14" spans="1:17">
      <c r="A14" s="20">
        <v>13</v>
      </c>
      <c r="B14" s="20" t="s">
        <v>73</v>
      </c>
      <c r="C14" s="20">
        <v>2023</v>
      </c>
      <c r="D14" s="20" t="s">
        <v>18</v>
      </c>
      <c r="E14" s="20" t="s">
        <v>61</v>
      </c>
      <c r="F14" s="20">
        <v>91</v>
      </c>
      <c r="G14" s="20">
        <v>84</v>
      </c>
      <c r="H14" s="20">
        <v>70</v>
      </c>
      <c r="I14" s="20">
        <v>60</v>
      </c>
      <c r="J14" s="21">
        <f t="shared" si="4"/>
        <v>82.45</v>
      </c>
      <c r="K14" s="21">
        <v>3.4</v>
      </c>
      <c r="L14" s="20" t="s">
        <v>20</v>
      </c>
      <c r="M14" s="20">
        <v>32</v>
      </c>
      <c r="N14" s="20">
        <f t="shared" si="0"/>
        <v>14</v>
      </c>
      <c r="O14" s="22">
        <f t="shared" si="1"/>
        <v>0.4375</v>
      </c>
      <c r="P14" s="20">
        <f t="shared" si="2"/>
        <v>13</v>
      </c>
      <c r="Q14" s="23">
        <f t="shared" si="3"/>
        <v>0.40625</v>
      </c>
    </row>
    <row r="15" spans="1:17">
      <c r="A15" s="20">
        <v>14</v>
      </c>
      <c r="B15" s="20" t="s">
        <v>74</v>
      </c>
      <c r="C15" s="20">
        <v>2023</v>
      </c>
      <c r="D15" s="20" t="s">
        <v>18</v>
      </c>
      <c r="E15" s="20" t="s">
        <v>61</v>
      </c>
      <c r="F15" s="20">
        <v>81</v>
      </c>
      <c r="G15" s="20">
        <v>85.1</v>
      </c>
      <c r="H15" s="20">
        <v>70</v>
      </c>
      <c r="I15" s="20">
        <v>60.5</v>
      </c>
      <c r="J15" s="21">
        <f t="shared" si="4"/>
        <v>81.745</v>
      </c>
      <c r="K15" s="21">
        <v>3.51</v>
      </c>
      <c r="L15" s="20" t="s">
        <v>20</v>
      </c>
      <c r="M15" s="20">
        <v>32</v>
      </c>
      <c r="N15" s="20">
        <f t="shared" si="0"/>
        <v>12</v>
      </c>
      <c r="O15" s="22">
        <f t="shared" si="1"/>
        <v>0.375</v>
      </c>
      <c r="P15" s="20">
        <f t="shared" si="2"/>
        <v>14</v>
      </c>
      <c r="Q15" s="23">
        <f t="shared" si="3"/>
        <v>0.4375</v>
      </c>
    </row>
    <row r="16" spans="1:17">
      <c r="A16" s="20">
        <v>15</v>
      </c>
      <c r="B16" s="20" t="s">
        <v>75</v>
      </c>
      <c r="C16" s="20">
        <v>2023</v>
      </c>
      <c r="D16" s="20" t="s">
        <v>18</v>
      </c>
      <c r="E16" s="20" t="s">
        <v>61</v>
      </c>
      <c r="F16" s="20">
        <v>88</v>
      </c>
      <c r="G16" s="20">
        <v>83.6</v>
      </c>
      <c r="H16" s="20">
        <v>70</v>
      </c>
      <c r="I16" s="20">
        <v>60.5</v>
      </c>
      <c r="J16" s="21">
        <f t="shared" si="4"/>
        <v>81.745</v>
      </c>
      <c r="K16" s="21">
        <v>3.36</v>
      </c>
      <c r="L16" s="20" t="s">
        <v>20</v>
      </c>
      <c r="M16" s="20">
        <v>32</v>
      </c>
      <c r="N16" s="20">
        <f t="shared" si="0"/>
        <v>15</v>
      </c>
      <c r="O16" s="22">
        <f t="shared" si="1"/>
        <v>0.46875</v>
      </c>
      <c r="P16" s="20">
        <f t="shared" si="2"/>
        <v>14</v>
      </c>
      <c r="Q16" s="23">
        <f t="shared" si="3"/>
        <v>0.4375</v>
      </c>
    </row>
    <row r="17" spans="1:17">
      <c r="A17" s="20">
        <v>16</v>
      </c>
      <c r="B17" s="20" t="s">
        <v>76</v>
      </c>
      <c r="C17" s="20">
        <v>2023</v>
      </c>
      <c r="D17" s="20" t="s">
        <v>18</v>
      </c>
      <c r="E17" s="20" t="s">
        <v>61</v>
      </c>
      <c r="F17" s="20">
        <v>81</v>
      </c>
      <c r="G17" s="20">
        <v>82</v>
      </c>
      <c r="H17" s="20">
        <v>70</v>
      </c>
      <c r="I17" s="20">
        <v>60</v>
      </c>
      <c r="J17" s="21">
        <f t="shared" si="4"/>
        <v>79.55</v>
      </c>
      <c r="K17" s="21">
        <v>3.2</v>
      </c>
      <c r="L17" s="20" t="s">
        <v>20</v>
      </c>
      <c r="M17" s="20">
        <v>32</v>
      </c>
      <c r="N17" s="20">
        <f t="shared" si="0"/>
        <v>16</v>
      </c>
      <c r="O17" s="22">
        <f t="shared" si="1"/>
        <v>0.5</v>
      </c>
      <c r="P17" s="20">
        <f t="shared" si="2"/>
        <v>16</v>
      </c>
      <c r="Q17" s="23">
        <f t="shared" si="3"/>
        <v>0.5</v>
      </c>
    </row>
    <row r="18" spans="1:17">
      <c r="A18" s="20">
        <v>17</v>
      </c>
      <c r="B18" s="20" t="s">
        <v>77</v>
      </c>
      <c r="C18" s="20">
        <v>2023</v>
      </c>
      <c r="D18" s="20" t="s">
        <v>18</v>
      </c>
      <c r="E18" s="20" t="s">
        <v>61</v>
      </c>
      <c r="F18" s="20">
        <v>80</v>
      </c>
      <c r="G18" s="20">
        <v>81.9</v>
      </c>
      <c r="H18" s="20">
        <v>70</v>
      </c>
      <c r="I18" s="20">
        <v>60</v>
      </c>
      <c r="J18" s="21">
        <f t="shared" si="4"/>
        <v>79.33</v>
      </c>
      <c r="K18" s="21">
        <v>3.19</v>
      </c>
      <c r="L18" s="20" t="s">
        <v>20</v>
      </c>
      <c r="M18" s="20">
        <v>32</v>
      </c>
      <c r="N18" s="20">
        <f t="shared" si="0"/>
        <v>17</v>
      </c>
      <c r="O18" s="22">
        <f t="shared" si="1"/>
        <v>0.53125</v>
      </c>
      <c r="P18" s="20">
        <f t="shared" si="2"/>
        <v>17</v>
      </c>
      <c r="Q18" s="23">
        <f t="shared" si="3"/>
        <v>0.53125</v>
      </c>
    </row>
    <row r="19" spans="1:17">
      <c r="A19" s="20">
        <v>18</v>
      </c>
      <c r="B19" s="20" t="s">
        <v>78</v>
      </c>
      <c r="C19" s="20">
        <v>2023</v>
      </c>
      <c r="D19" s="20" t="s">
        <v>18</v>
      </c>
      <c r="E19" s="20" t="s">
        <v>61</v>
      </c>
      <c r="F19" s="20">
        <v>80</v>
      </c>
      <c r="G19" s="20">
        <v>81.7</v>
      </c>
      <c r="H19" s="20">
        <v>70</v>
      </c>
      <c r="I19" s="20">
        <v>60</v>
      </c>
      <c r="J19" s="21">
        <f t="shared" si="4"/>
        <v>79.19</v>
      </c>
      <c r="K19" s="21">
        <v>3.17</v>
      </c>
      <c r="L19" s="20" t="s">
        <v>20</v>
      </c>
      <c r="M19" s="20">
        <v>32</v>
      </c>
      <c r="N19" s="20">
        <f t="shared" si="0"/>
        <v>18</v>
      </c>
      <c r="O19" s="22">
        <f t="shared" si="1"/>
        <v>0.5625</v>
      </c>
      <c r="P19" s="20">
        <f t="shared" si="2"/>
        <v>18</v>
      </c>
      <c r="Q19" s="23">
        <f t="shared" si="3"/>
        <v>0.5625</v>
      </c>
    </row>
    <row r="20" spans="1:17">
      <c r="A20" s="20">
        <v>19</v>
      </c>
      <c r="B20" s="20" t="s">
        <v>79</v>
      </c>
      <c r="C20" s="20">
        <v>2023</v>
      </c>
      <c r="D20" s="20" t="s">
        <v>18</v>
      </c>
      <c r="E20" s="20" t="s">
        <v>61</v>
      </c>
      <c r="F20" s="20">
        <v>83</v>
      </c>
      <c r="G20" s="20">
        <v>80.9</v>
      </c>
      <c r="H20" s="20">
        <v>70</v>
      </c>
      <c r="I20" s="20">
        <v>60</v>
      </c>
      <c r="J20" s="21">
        <f t="shared" si="4"/>
        <v>79.08</v>
      </c>
      <c r="K20" s="21">
        <v>3.09</v>
      </c>
      <c r="L20" s="20" t="s">
        <v>20</v>
      </c>
      <c r="M20" s="20">
        <v>32</v>
      </c>
      <c r="N20" s="20">
        <f t="shared" si="0"/>
        <v>20</v>
      </c>
      <c r="O20" s="22">
        <f t="shared" si="1"/>
        <v>0.625</v>
      </c>
      <c r="P20" s="20">
        <f t="shared" si="2"/>
        <v>19</v>
      </c>
      <c r="Q20" s="23">
        <f t="shared" si="3"/>
        <v>0.59375</v>
      </c>
    </row>
    <row r="21" spans="1:17">
      <c r="A21" s="20">
        <v>20</v>
      </c>
      <c r="B21" s="20" t="s">
        <v>80</v>
      </c>
      <c r="C21" s="20">
        <v>2023</v>
      </c>
      <c r="D21" s="20" t="s">
        <v>18</v>
      </c>
      <c r="E21" s="20" t="s">
        <v>61</v>
      </c>
      <c r="F21" s="20">
        <v>86</v>
      </c>
      <c r="G21" s="20">
        <v>80</v>
      </c>
      <c r="H21" s="20">
        <v>70</v>
      </c>
      <c r="I21" s="20">
        <v>60.5</v>
      </c>
      <c r="J21" s="21">
        <f t="shared" si="4"/>
        <v>78.925</v>
      </c>
      <c r="K21" s="21">
        <v>3</v>
      </c>
      <c r="L21" s="20" t="s">
        <v>20</v>
      </c>
      <c r="M21" s="20">
        <v>32</v>
      </c>
      <c r="N21" s="20">
        <f t="shared" si="0"/>
        <v>21</v>
      </c>
      <c r="O21" s="22">
        <f t="shared" si="1"/>
        <v>0.65625</v>
      </c>
      <c r="P21" s="20">
        <f t="shared" si="2"/>
        <v>20</v>
      </c>
      <c r="Q21" s="23">
        <f t="shared" si="3"/>
        <v>0.625</v>
      </c>
    </row>
    <row r="22" spans="1:17">
      <c r="A22" s="20">
        <v>21</v>
      </c>
      <c r="B22" s="20" t="s">
        <v>81</v>
      </c>
      <c r="C22" s="20">
        <v>2023</v>
      </c>
      <c r="D22" s="20" t="s">
        <v>18</v>
      </c>
      <c r="E22" s="20" t="s">
        <v>61</v>
      </c>
      <c r="F22" s="20">
        <v>81</v>
      </c>
      <c r="G22" s="20">
        <v>81</v>
      </c>
      <c r="H22" s="20">
        <v>70</v>
      </c>
      <c r="I22" s="20">
        <v>60</v>
      </c>
      <c r="J22" s="21">
        <f t="shared" si="4"/>
        <v>78.85</v>
      </c>
      <c r="K22" s="21">
        <v>3.1</v>
      </c>
      <c r="L22" s="20" t="s">
        <v>34</v>
      </c>
      <c r="M22" s="20">
        <v>32</v>
      </c>
      <c r="N22" s="20">
        <f t="shared" si="0"/>
        <v>19</v>
      </c>
      <c r="O22" s="22">
        <f t="shared" si="1"/>
        <v>0.59375</v>
      </c>
      <c r="P22" s="20">
        <f t="shared" si="2"/>
        <v>21</v>
      </c>
      <c r="Q22" s="23">
        <f t="shared" si="3"/>
        <v>0.65625</v>
      </c>
    </row>
    <row r="23" spans="1:17">
      <c r="A23" s="20">
        <v>22</v>
      </c>
      <c r="B23" s="20" t="s">
        <v>82</v>
      </c>
      <c r="C23" s="20">
        <v>2023</v>
      </c>
      <c r="D23" s="20" t="s">
        <v>18</v>
      </c>
      <c r="E23" s="20" t="s">
        <v>61</v>
      </c>
      <c r="F23" s="20">
        <v>81</v>
      </c>
      <c r="G23" s="20">
        <v>79.2</v>
      </c>
      <c r="H23" s="20">
        <v>70.5</v>
      </c>
      <c r="I23" s="20">
        <v>60</v>
      </c>
      <c r="J23" s="21">
        <f t="shared" si="4"/>
        <v>77.64</v>
      </c>
      <c r="K23" s="21">
        <v>2.92</v>
      </c>
      <c r="L23" s="20" t="s">
        <v>20</v>
      </c>
      <c r="M23" s="20">
        <v>32</v>
      </c>
      <c r="N23" s="20">
        <f t="shared" si="0"/>
        <v>22</v>
      </c>
      <c r="O23" s="22">
        <f t="shared" si="1"/>
        <v>0.6875</v>
      </c>
      <c r="P23" s="20">
        <f t="shared" si="2"/>
        <v>22</v>
      </c>
      <c r="Q23" s="23">
        <f t="shared" si="3"/>
        <v>0.6875</v>
      </c>
    </row>
    <row r="24" spans="1:17">
      <c r="A24" s="20">
        <v>23</v>
      </c>
      <c r="B24" s="20" t="s">
        <v>83</v>
      </c>
      <c r="C24" s="20">
        <v>2023</v>
      </c>
      <c r="D24" s="20" t="s">
        <v>18</v>
      </c>
      <c r="E24" s="20" t="s">
        <v>61</v>
      </c>
      <c r="F24" s="20">
        <v>81</v>
      </c>
      <c r="G24" s="20">
        <v>78.5</v>
      </c>
      <c r="H24" s="20">
        <v>70</v>
      </c>
      <c r="I24" s="20">
        <v>60</v>
      </c>
      <c r="J24" s="21">
        <f t="shared" si="4"/>
        <v>77.1</v>
      </c>
      <c r="K24" s="21">
        <v>2.85</v>
      </c>
      <c r="L24" s="20" t="s">
        <v>20</v>
      </c>
      <c r="M24" s="20">
        <v>32</v>
      </c>
      <c r="N24" s="20">
        <f t="shared" si="0"/>
        <v>24</v>
      </c>
      <c r="O24" s="22">
        <f t="shared" si="1"/>
        <v>0.75</v>
      </c>
      <c r="P24" s="20">
        <f t="shared" si="2"/>
        <v>23</v>
      </c>
      <c r="Q24" s="23">
        <f t="shared" si="3"/>
        <v>0.71875</v>
      </c>
    </row>
    <row r="25" spans="1:17">
      <c r="A25" s="20">
        <v>24</v>
      </c>
      <c r="B25" s="20" t="s">
        <v>84</v>
      </c>
      <c r="C25" s="20">
        <v>2023</v>
      </c>
      <c r="D25" s="20" t="s">
        <v>18</v>
      </c>
      <c r="E25" s="20" t="s">
        <v>61</v>
      </c>
      <c r="F25" s="20">
        <v>87.5</v>
      </c>
      <c r="G25" s="20">
        <v>76.8</v>
      </c>
      <c r="H25" s="20">
        <v>70.5</v>
      </c>
      <c r="I25" s="20">
        <v>62</v>
      </c>
      <c r="J25" s="21">
        <f t="shared" si="4"/>
        <v>77.035</v>
      </c>
      <c r="K25" s="21">
        <v>2.68</v>
      </c>
      <c r="L25" s="20" t="s">
        <v>20</v>
      </c>
      <c r="M25" s="20">
        <v>32</v>
      </c>
      <c r="N25" s="20">
        <f t="shared" si="0"/>
        <v>25</v>
      </c>
      <c r="O25" s="22">
        <f t="shared" si="1"/>
        <v>0.78125</v>
      </c>
      <c r="P25" s="20">
        <f t="shared" si="2"/>
        <v>24</v>
      </c>
      <c r="Q25" s="23">
        <f t="shared" si="3"/>
        <v>0.75</v>
      </c>
    </row>
    <row r="26" spans="1:17">
      <c r="A26" s="20">
        <v>25</v>
      </c>
      <c r="B26" s="20" t="s">
        <v>85</v>
      </c>
      <c r="C26" s="20">
        <v>2023</v>
      </c>
      <c r="D26" s="20" t="s">
        <v>18</v>
      </c>
      <c r="E26" s="20" t="s">
        <v>61</v>
      </c>
      <c r="F26" s="20">
        <v>80</v>
      </c>
      <c r="G26" s="20">
        <v>78.6</v>
      </c>
      <c r="H26" s="20">
        <v>70</v>
      </c>
      <c r="I26" s="20">
        <v>60</v>
      </c>
      <c r="J26" s="21">
        <f t="shared" si="4"/>
        <v>77.02</v>
      </c>
      <c r="K26" s="21">
        <v>2.86</v>
      </c>
      <c r="L26" s="20" t="s">
        <v>20</v>
      </c>
      <c r="M26" s="20">
        <v>32</v>
      </c>
      <c r="N26" s="20">
        <f t="shared" si="0"/>
        <v>23</v>
      </c>
      <c r="O26" s="22">
        <f t="shared" si="1"/>
        <v>0.71875</v>
      </c>
      <c r="P26" s="20">
        <f t="shared" si="2"/>
        <v>25</v>
      </c>
      <c r="Q26" s="23">
        <f t="shared" si="3"/>
        <v>0.78125</v>
      </c>
    </row>
    <row r="27" spans="1:17">
      <c r="A27" s="20">
        <v>26</v>
      </c>
      <c r="B27" s="20" t="s">
        <v>86</v>
      </c>
      <c r="C27" s="20">
        <v>2023</v>
      </c>
      <c r="D27" s="20" t="s">
        <v>18</v>
      </c>
      <c r="E27" s="20" t="s">
        <v>61</v>
      </c>
      <c r="F27" s="20">
        <v>80</v>
      </c>
      <c r="G27" s="20">
        <v>76.6</v>
      </c>
      <c r="H27" s="20">
        <v>70</v>
      </c>
      <c r="I27" s="20">
        <v>60</v>
      </c>
      <c r="J27" s="21">
        <f t="shared" si="4"/>
        <v>75.62</v>
      </c>
      <c r="K27" s="21">
        <v>2.66</v>
      </c>
      <c r="L27" s="20" t="s">
        <v>34</v>
      </c>
      <c r="M27" s="20">
        <v>32</v>
      </c>
      <c r="N27" s="20">
        <f t="shared" si="0"/>
        <v>26</v>
      </c>
      <c r="O27" s="22">
        <f t="shared" si="1"/>
        <v>0.8125</v>
      </c>
      <c r="P27" s="20">
        <f t="shared" si="2"/>
        <v>26</v>
      </c>
      <c r="Q27" s="23">
        <f t="shared" si="3"/>
        <v>0.8125</v>
      </c>
    </row>
    <row r="28" spans="1:17">
      <c r="A28" s="20">
        <v>27</v>
      </c>
      <c r="B28" s="20" t="s">
        <v>87</v>
      </c>
      <c r="C28" s="20">
        <v>2023</v>
      </c>
      <c r="D28" s="20" t="s">
        <v>18</v>
      </c>
      <c r="E28" s="20" t="s">
        <v>61</v>
      </c>
      <c r="F28" s="20">
        <v>80</v>
      </c>
      <c r="G28" s="20">
        <v>75.3</v>
      </c>
      <c r="H28" s="20">
        <v>70.5</v>
      </c>
      <c r="I28" s="20">
        <v>60</v>
      </c>
      <c r="J28" s="21">
        <f t="shared" si="4"/>
        <v>74.76</v>
      </c>
      <c r="K28" s="21">
        <v>2.53</v>
      </c>
      <c r="L28" s="20" t="s">
        <v>20</v>
      </c>
      <c r="M28" s="20">
        <v>32</v>
      </c>
      <c r="N28" s="20">
        <f t="shared" si="0"/>
        <v>27</v>
      </c>
      <c r="O28" s="22">
        <f t="shared" si="1"/>
        <v>0.84375</v>
      </c>
      <c r="P28" s="20">
        <f t="shared" si="2"/>
        <v>27</v>
      </c>
      <c r="Q28" s="23">
        <f t="shared" si="3"/>
        <v>0.84375</v>
      </c>
    </row>
    <row r="29" spans="1:17">
      <c r="A29" s="20">
        <v>28</v>
      </c>
      <c r="B29" s="20" t="s">
        <v>88</v>
      </c>
      <c r="C29" s="20">
        <v>2023</v>
      </c>
      <c r="D29" s="20" t="s">
        <v>18</v>
      </c>
      <c r="E29" s="20" t="s">
        <v>61</v>
      </c>
      <c r="F29" s="20">
        <v>80</v>
      </c>
      <c r="G29" s="20">
        <v>75</v>
      </c>
      <c r="H29" s="20">
        <v>70</v>
      </c>
      <c r="I29" s="20">
        <v>60</v>
      </c>
      <c r="J29" s="21">
        <f t="shared" si="4"/>
        <v>74.5</v>
      </c>
      <c r="K29" s="21">
        <v>2.5</v>
      </c>
      <c r="L29" s="20" t="s">
        <v>20</v>
      </c>
      <c r="M29" s="20">
        <v>32</v>
      </c>
      <c r="N29" s="20">
        <f t="shared" si="0"/>
        <v>28</v>
      </c>
      <c r="O29" s="22">
        <f t="shared" si="1"/>
        <v>0.875</v>
      </c>
      <c r="P29" s="20">
        <f t="shared" si="2"/>
        <v>28</v>
      </c>
      <c r="Q29" s="23">
        <f t="shared" si="3"/>
        <v>0.875</v>
      </c>
    </row>
    <row r="30" spans="1:17">
      <c r="A30" s="20">
        <v>29</v>
      </c>
      <c r="B30" s="20" t="s">
        <v>89</v>
      </c>
      <c r="C30" s="20">
        <v>2023</v>
      </c>
      <c r="D30" s="20" t="s">
        <v>18</v>
      </c>
      <c r="E30" s="20" t="s">
        <v>61</v>
      </c>
      <c r="F30" s="20">
        <v>80</v>
      </c>
      <c r="G30" s="20">
        <v>70.3</v>
      </c>
      <c r="H30" s="20">
        <v>70</v>
      </c>
      <c r="I30" s="20">
        <v>60</v>
      </c>
      <c r="J30" s="21">
        <f t="shared" si="4"/>
        <v>71.21</v>
      </c>
      <c r="K30" s="21">
        <v>2.03</v>
      </c>
      <c r="L30" s="20" t="s">
        <v>52</v>
      </c>
      <c r="M30" s="20">
        <v>32</v>
      </c>
      <c r="N30" s="20">
        <f t="shared" si="0"/>
        <v>29</v>
      </c>
      <c r="O30" s="22">
        <f t="shared" si="1"/>
        <v>0.90625</v>
      </c>
      <c r="P30" s="20">
        <f t="shared" si="2"/>
        <v>29</v>
      </c>
      <c r="Q30" s="23">
        <f t="shared" si="3"/>
        <v>0.90625</v>
      </c>
    </row>
    <row r="31" spans="1:17">
      <c r="A31" s="20">
        <v>30</v>
      </c>
      <c r="B31" s="20" t="s">
        <v>90</v>
      </c>
      <c r="C31" s="20">
        <v>2023</v>
      </c>
      <c r="D31" s="20" t="s">
        <v>18</v>
      </c>
      <c r="E31" s="20" t="s">
        <v>61</v>
      </c>
      <c r="F31" s="20">
        <v>80</v>
      </c>
      <c r="G31" s="20">
        <v>69.4</v>
      </c>
      <c r="H31" s="20">
        <v>70</v>
      </c>
      <c r="I31" s="20">
        <v>60</v>
      </c>
      <c r="J31" s="21">
        <f t="shared" si="4"/>
        <v>70.58</v>
      </c>
      <c r="K31" s="21">
        <v>1.94</v>
      </c>
      <c r="L31" s="20" t="s">
        <v>56</v>
      </c>
      <c r="M31" s="20">
        <v>32</v>
      </c>
      <c r="N31" s="20">
        <f t="shared" si="0"/>
        <v>30</v>
      </c>
      <c r="O31" s="22">
        <f t="shared" si="1"/>
        <v>0.9375</v>
      </c>
      <c r="P31" s="20">
        <f t="shared" si="2"/>
        <v>30</v>
      </c>
      <c r="Q31" s="23">
        <f t="shared" si="3"/>
        <v>0.9375</v>
      </c>
    </row>
    <row r="32" spans="1:17">
      <c r="A32" s="20">
        <v>31</v>
      </c>
      <c r="B32" s="20" t="s">
        <v>91</v>
      </c>
      <c r="C32" s="20">
        <v>2023</v>
      </c>
      <c r="D32" s="20" t="s">
        <v>18</v>
      </c>
      <c r="E32" s="20" t="s">
        <v>61</v>
      </c>
      <c r="F32" s="20">
        <v>80</v>
      </c>
      <c r="G32" s="20">
        <v>65.5</v>
      </c>
      <c r="H32" s="20">
        <v>70</v>
      </c>
      <c r="I32" s="20">
        <v>60</v>
      </c>
      <c r="J32" s="21">
        <f t="shared" si="4"/>
        <v>67.85</v>
      </c>
      <c r="K32" s="21">
        <v>1.55</v>
      </c>
      <c r="L32" s="20" t="s">
        <v>58</v>
      </c>
      <c r="M32" s="20">
        <v>32</v>
      </c>
      <c r="N32" s="20">
        <f t="shared" si="0"/>
        <v>31</v>
      </c>
      <c r="O32" s="22">
        <f t="shared" si="1"/>
        <v>0.96875</v>
      </c>
      <c r="P32" s="20">
        <f t="shared" si="2"/>
        <v>31</v>
      </c>
      <c r="Q32" s="23">
        <f t="shared" si="3"/>
        <v>0.96875</v>
      </c>
    </row>
    <row r="33" spans="1:17">
      <c r="A33" s="20">
        <v>32</v>
      </c>
      <c r="B33" s="20" t="s">
        <v>92</v>
      </c>
      <c r="C33" s="20">
        <v>2023</v>
      </c>
      <c r="D33" s="20" t="s">
        <v>18</v>
      </c>
      <c r="E33" s="20" t="s">
        <v>61</v>
      </c>
      <c r="F33" s="20">
        <v>80</v>
      </c>
      <c r="G33" s="20">
        <v>65</v>
      </c>
      <c r="H33" s="20">
        <v>70</v>
      </c>
      <c r="I33" s="20">
        <v>60</v>
      </c>
      <c r="J33" s="21">
        <f t="shared" si="4"/>
        <v>67.5</v>
      </c>
      <c r="K33" s="21">
        <v>1.5</v>
      </c>
      <c r="L33" s="20" t="s">
        <v>58</v>
      </c>
      <c r="M33" s="20">
        <v>32</v>
      </c>
      <c r="N33" s="20">
        <f t="shared" si="0"/>
        <v>32</v>
      </c>
      <c r="O33" s="22">
        <f t="shared" si="1"/>
        <v>1</v>
      </c>
      <c r="P33" s="20">
        <f t="shared" si="2"/>
        <v>32</v>
      </c>
      <c r="Q33" s="23">
        <f t="shared" si="3"/>
        <v>1</v>
      </c>
    </row>
  </sheetData>
  <sortState ref="A2:Q33">
    <sortCondition ref="J2" descending="1"/>
  </sortState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6"/>
  <sheetViews>
    <sheetView zoomScale="70" zoomScaleNormal="70" workbookViewId="0">
      <selection activeCell="N2" sqref="N2:Q2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659</v>
      </c>
      <c r="C2" s="20">
        <v>2025</v>
      </c>
      <c r="D2" s="20" t="s">
        <v>18</v>
      </c>
      <c r="E2" s="20" t="s">
        <v>660</v>
      </c>
      <c r="F2" s="20">
        <v>100</v>
      </c>
      <c r="G2" s="20">
        <v>83.2</v>
      </c>
      <c r="H2" s="20">
        <v>87</v>
      </c>
      <c r="I2" s="20">
        <v>76</v>
      </c>
      <c r="J2" s="21">
        <f>F2*0.15+G2*0.7+H2*0.1+I2*0.05</f>
        <v>85.74</v>
      </c>
      <c r="K2" s="20">
        <v>3.32</v>
      </c>
      <c r="L2" s="20">
        <v>0</v>
      </c>
      <c r="M2" s="20">
        <v>45</v>
      </c>
      <c r="N2" s="20">
        <f>RANK(K2,$K$2:$K$46)</f>
        <v>5</v>
      </c>
      <c r="O2" s="22">
        <f>N2/M2</f>
        <v>0.111111111111111</v>
      </c>
      <c r="P2" s="20">
        <f>RANK(J2,$J$2:$J$46)</f>
        <v>1</v>
      </c>
      <c r="Q2" s="23">
        <f>P2/M2</f>
        <v>0.0222222222222222</v>
      </c>
    </row>
    <row r="3" spans="1:17">
      <c r="A3" s="20">
        <v>2</v>
      </c>
      <c r="B3" s="20" t="s">
        <v>661</v>
      </c>
      <c r="C3" s="20">
        <v>2025</v>
      </c>
      <c r="D3" s="20" t="s">
        <v>18</v>
      </c>
      <c r="E3" s="20" t="s">
        <v>660</v>
      </c>
      <c r="F3" s="20">
        <v>99</v>
      </c>
      <c r="G3" s="20">
        <v>85.2</v>
      </c>
      <c r="H3" s="20">
        <v>71</v>
      </c>
      <c r="I3" s="20">
        <v>75.5</v>
      </c>
      <c r="J3" s="21">
        <f t="shared" ref="J3:J46" si="0">F3*0.15+G3*0.7+H3*0.1+I3*0.05</f>
        <v>85.365</v>
      </c>
      <c r="K3" s="20">
        <v>3.52</v>
      </c>
      <c r="L3" s="20">
        <v>0</v>
      </c>
      <c r="M3" s="20">
        <v>45</v>
      </c>
      <c r="N3" s="20">
        <f t="shared" ref="N2:N46" si="1">RANK(K3,$K$2:$K$46)</f>
        <v>2</v>
      </c>
      <c r="O3" s="22">
        <f t="shared" ref="O2:O46" si="2">N3/M3</f>
        <v>0.0444444444444444</v>
      </c>
      <c r="P3" s="20">
        <f t="shared" ref="P2:P46" si="3">RANK(J3,$J$2:$J$46)</f>
        <v>2</v>
      </c>
      <c r="Q3" s="23">
        <f t="shared" ref="Q2:Q46" si="4">P3/M3</f>
        <v>0.0444444444444444</v>
      </c>
    </row>
    <row r="4" spans="1:17">
      <c r="A4" s="20">
        <v>3</v>
      </c>
      <c r="B4" s="20" t="s">
        <v>662</v>
      </c>
      <c r="C4" s="20">
        <v>2025</v>
      </c>
      <c r="D4" s="20" t="s">
        <v>18</v>
      </c>
      <c r="E4" s="20" t="s">
        <v>660</v>
      </c>
      <c r="F4" s="20">
        <v>92</v>
      </c>
      <c r="G4" s="20">
        <v>82.7</v>
      </c>
      <c r="H4" s="20">
        <v>75.5</v>
      </c>
      <c r="I4" s="20">
        <v>66</v>
      </c>
      <c r="J4" s="21">
        <f t="shared" si="0"/>
        <v>82.54</v>
      </c>
      <c r="K4" s="20">
        <v>3.27</v>
      </c>
      <c r="L4" s="20">
        <v>0</v>
      </c>
      <c r="M4" s="20">
        <v>45</v>
      </c>
      <c r="N4" s="20">
        <f t="shared" si="1"/>
        <v>8</v>
      </c>
      <c r="O4" s="22">
        <f t="shared" si="2"/>
        <v>0.177777777777778</v>
      </c>
      <c r="P4" s="20">
        <f t="shared" si="3"/>
        <v>3</v>
      </c>
      <c r="Q4" s="23">
        <f t="shared" si="4"/>
        <v>0.0666666666666667</v>
      </c>
    </row>
    <row r="5" spans="1:17">
      <c r="A5" s="20">
        <v>4</v>
      </c>
      <c r="B5" s="20" t="s">
        <v>663</v>
      </c>
      <c r="C5" s="20">
        <v>2025</v>
      </c>
      <c r="D5" s="20" t="s">
        <v>18</v>
      </c>
      <c r="E5" s="20" t="s">
        <v>660</v>
      </c>
      <c r="F5" s="20">
        <v>99</v>
      </c>
      <c r="G5" s="20">
        <v>82.1</v>
      </c>
      <c r="H5" s="20">
        <v>70</v>
      </c>
      <c r="I5" s="20">
        <v>61.5</v>
      </c>
      <c r="J5" s="21">
        <f t="shared" si="0"/>
        <v>82.395</v>
      </c>
      <c r="K5" s="20">
        <v>3.21</v>
      </c>
      <c r="L5" s="20">
        <v>0</v>
      </c>
      <c r="M5" s="20">
        <v>45</v>
      </c>
      <c r="N5" s="20">
        <f t="shared" si="1"/>
        <v>13</v>
      </c>
      <c r="O5" s="22">
        <f t="shared" si="2"/>
        <v>0.288888888888889</v>
      </c>
      <c r="P5" s="20">
        <f t="shared" si="3"/>
        <v>4</v>
      </c>
      <c r="Q5" s="23">
        <f t="shared" si="4"/>
        <v>0.0888888888888889</v>
      </c>
    </row>
    <row r="6" spans="1:17">
      <c r="A6" s="20">
        <v>5</v>
      </c>
      <c r="B6" s="20" t="s">
        <v>664</v>
      </c>
      <c r="C6" s="20">
        <v>2025</v>
      </c>
      <c r="D6" s="20" t="s">
        <v>18</v>
      </c>
      <c r="E6" s="20" t="s">
        <v>660</v>
      </c>
      <c r="F6" s="20">
        <v>100</v>
      </c>
      <c r="G6" s="20">
        <v>80.7</v>
      </c>
      <c r="H6" s="20">
        <v>75</v>
      </c>
      <c r="I6" s="20">
        <v>67.5</v>
      </c>
      <c r="J6" s="21">
        <f t="shared" si="0"/>
        <v>82.365</v>
      </c>
      <c r="K6" s="20">
        <v>3.07</v>
      </c>
      <c r="L6" s="20">
        <v>0</v>
      </c>
      <c r="M6" s="20">
        <v>45</v>
      </c>
      <c r="N6" s="20">
        <f t="shared" si="1"/>
        <v>19</v>
      </c>
      <c r="O6" s="22">
        <f t="shared" si="2"/>
        <v>0.422222222222222</v>
      </c>
      <c r="P6" s="20">
        <f t="shared" si="3"/>
        <v>5</v>
      </c>
      <c r="Q6" s="23">
        <f t="shared" si="4"/>
        <v>0.111111111111111</v>
      </c>
    </row>
    <row r="7" spans="1:17">
      <c r="A7" s="20">
        <v>6</v>
      </c>
      <c r="B7" s="20" t="s">
        <v>665</v>
      </c>
      <c r="C7" s="20">
        <v>2025</v>
      </c>
      <c r="D7" s="20" t="s">
        <v>18</v>
      </c>
      <c r="E7" s="20" t="s">
        <v>660</v>
      </c>
      <c r="F7" s="20">
        <v>100</v>
      </c>
      <c r="G7" s="20">
        <v>80.2</v>
      </c>
      <c r="H7" s="20">
        <v>70</v>
      </c>
      <c r="I7" s="20">
        <v>81.5</v>
      </c>
      <c r="J7" s="21">
        <f t="shared" si="0"/>
        <v>82.215</v>
      </c>
      <c r="K7" s="20">
        <v>3.02</v>
      </c>
      <c r="L7" s="20">
        <v>0</v>
      </c>
      <c r="M7" s="20">
        <v>45</v>
      </c>
      <c r="N7" s="20">
        <f t="shared" si="1"/>
        <v>21</v>
      </c>
      <c r="O7" s="22">
        <f t="shared" si="2"/>
        <v>0.466666666666667</v>
      </c>
      <c r="P7" s="20">
        <f t="shared" si="3"/>
        <v>6</v>
      </c>
      <c r="Q7" s="23">
        <f t="shared" si="4"/>
        <v>0.133333333333333</v>
      </c>
    </row>
    <row r="8" spans="1:17">
      <c r="A8" s="20">
        <v>7</v>
      </c>
      <c r="B8" s="20" t="s">
        <v>666</v>
      </c>
      <c r="C8" s="20">
        <v>2025</v>
      </c>
      <c r="D8" s="20" t="s">
        <v>18</v>
      </c>
      <c r="E8" s="20" t="s">
        <v>660</v>
      </c>
      <c r="F8" s="20">
        <v>80</v>
      </c>
      <c r="G8" s="20">
        <v>85.6</v>
      </c>
      <c r="H8" s="20">
        <v>70</v>
      </c>
      <c r="I8" s="20">
        <v>60</v>
      </c>
      <c r="J8" s="21">
        <f t="shared" si="0"/>
        <v>81.92</v>
      </c>
      <c r="K8" s="20">
        <v>3.56</v>
      </c>
      <c r="L8" s="20">
        <v>0</v>
      </c>
      <c r="M8" s="20">
        <v>45</v>
      </c>
      <c r="N8" s="20">
        <f t="shared" si="1"/>
        <v>1</v>
      </c>
      <c r="O8" s="22">
        <f t="shared" si="2"/>
        <v>0.0222222222222222</v>
      </c>
      <c r="P8" s="20">
        <f t="shared" si="3"/>
        <v>7</v>
      </c>
      <c r="Q8" s="23">
        <f t="shared" si="4"/>
        <v>0.155555555555556</v>
      </c>
    </row>
    <row r="9" spans="1:17">
      <c r="A9" s="20">
        <v>8</v>
      </c>
      <c r="B9" s="20" t="s">
        <v>667</v>
      </c>
      <c r="C9" s="20">
        <v>2025</v>
      </c>
      <c r="D9" s="20" t="s">
        <v>18</v>
      </c>
      <c r="E9" s="20" t="s">
        <v>660</v>
      </c>
      <c r="F9" s="20">
        <v>91</v>
      </c>
      <c r="G9" s="20">
        <v>82.7</v>
      </c>
      <c r="H9" s="20">
        <v>70</v>
      </c>
      <c r="I9" s="20">
        <v>66.5</v>
      </c>
      <c r="J9" s="21">
        <f t="shared" si="0"/>
        <v>81.865</v>
      </c>
      <c r="K9" s="20">
        <v>3.27</v>
      </c>
      <c r="L9" s="20">
        <v>0</v>
      </c>
      <c r="M9" s="20">
        <v>45</v>
      </c>
      <c r="N9" s="20">
        <f t="shared" si="1"/>
        <v>8</v>
      </c>
      <c r="O9" s="22">
        <f t="shared" si="2"/>
        <v>0.177777777777778</v>
      </c>
      <c r="P9" s="20">
        <f t="shared" si="3"/>
        <v>8</v>
      </c>
      <c r="Q9" s="23">
        <f t="shared" si="4"/>
        <v>0.177777777777778</v>
      </c>
    </row>
    <row r="10" spans="1:17">
      <c r="A10" s="20">
        <v>9</v>
      </c>
      <c r="B10" s="20" t="s">
        <v>668</v>
      </c>
      <c r="C10" s="20">
        <v>2025</v>
      </c>
      <c r="D10" s="20" t="s">
        <v>18</v>
      </c>
      <c r="E10" s="20" t="s">
        <v>660</v>
      </c>
      <c r="F10" s="20">
        <v>82</v>
      </c>
      <c r="G10" s="20">
        <v>84.6</v>
      </c>
      <c r="H10" s="20">
        <v>70</v>
      </c>
      <c r="I10" s="20">
        <v>60.5</v>
      </c>
      <c r="J10" s="21">
        <f t="shared" si="0"/>
        <v>81.545</v>
      </c>
      <c r="K10" s="20">
        <v>3.46</v>
      </c>
      <c r="L10" s="20">
        <v>0</v>
      </c>
      <c r="M10" s="20">
        <v>45</v>
      </c>
      <c r="N10" s="20">
        <f t="shared" si="1"/>
        <v>3</v>
      </c>
      <c r="O10" s="22">
        <f t="shared" si="2"/>
        <v>0.0666666666666667</v>
      </c>
      <c r="P10" s="20">
        <f t="shared" si="3"/>
        <v>9</v>
      </c>
      <c r="Q10" s="23">
        <f t="shared" si="4"/>
        <v>0.2</v>
      </c>
    </row>
    <row r="11" spans="1:17">
      <c r="A11" s="20">
        <v>10</v>
      </c>
      <c r="B11" s="20" t="s">
        <v>669</v>
      </c>
      <c r="C11" s="20">
        <v>2025</v>
      </c>
      <c r="D11" s="20" t="s">
        <v>18</v>
      </c>
      <c r="E11" s="20" t="s">
        <v>660</v>
      </c>
      <c r="F11" s="20">
        <v>82</v>
      </c>
      <c r="G11" s="20">
        <v>84.3</v>
      </c>
      <c r="H11" s="20">
        <v>70</v>
      </c>
      <c r="I11" s="20">
        <v>60</v>
      </c>
      <c r="J11" s="21">
        <f t="shared" si="0"/>
        <v>81.31</v>
      </c>
      <c r="K11" s="20">
        <v>3.43</v>
      </c>
      <c r="L11" s="20">
        <v>1</v>
      </c>
      <c r="M11" s="20">
        <v>45</v>
      </c>
      <c r="N11" s="20">
        <f t="shared" si="1"/>
        <v>4</v>
      </c>
      <c r="O11" s="22">
        <f t="shared" si="2"/>
        <v>0.0888888888888889</v>
      </c>
      <c r="P11" s="20">
        <f t="shared" si="3"/>
        <v>10</v>
      </c>
      <c r="Q11" s="23">
        <f t="shared" si="4"/>
        <v>0.222222222222222</v>
      </c>
    </row>
    <row r="12" spans="1:17">
      <c r="A12" s="20">
        <v>11</v>
      </c>
      <c r="B12" s="20" t="s">
        <v>670</v>
      </c>
      <c r="C12" s="20">
        <v>2025</v>
      </c>
      <c r="D12" s="20" t="s">
        <v>18</v>
      </c>
      <c r="E12" s="20" t="s">
        <v>660</v>
      </c>
      <c r="F12" s="20">
        <v>89.5</v>
      </c>
      <c r="G12" s="20">
        <v>82.4</v>
      </c>
      <c r="H12" s="20">
        <v>70</v>
      </c>
      <c r="I12" s="20">
        <v>63.5</v>
      </c>
      <c r="J12" s="21">
        <f t="shared" si="0"/>
        <v>81.28</v>
      </c>
      <c r="K12" s="20">
        <v>3.24</v>
      </c>
      <c r="L12" s="20">
        <v>0</v>
      </c>
      <c r="M12" s="20">
        <v>45</v>
      </c>
      <c r="N12" s="20">
        <f t="shared" si="1"/>
        <v>12</v>
      </c>
      <c r="O12" s="22">
        <f t="shared" si="2"/>
        <v>0.266666666666667</v>
      </c>
      <c r="P12" s="20">
        <f t="shared" si="3"/>
        <v>11</v>
      </c>
      <c r="Q12" s="23">
        <f t="shared" si="4"/>
        <v>0.244444444444444</v>
      </c>
    </row>
    <row r="13" spans="1:17">
      <c r="A13" s="20">
        <v>12</v>
      </c>
      <c r="B13" s="20" t="s">
        <v>671</v>
      </c>
      <c r="C13" s="20">
        <v>2025</v>
      </c>
      <c r="D13" s="20" t="s">
        <v>18</v>
      </c>
      <c r="E13" s="20" t="s">
        <v>660</v>
      </c>
      <c r="F13" s="20">
        <v>82</v>
      </c>
      <c r="G13" s="20">
        <v>83.3</v>
      </c>
      <c r="H13" s="20">
        <v>70</v>
      </c>
      <c r="I13" s="20">
        <v>60</v>
      </c>
      <c r="J13" s="21">
        <f t="shared" si="0"/>
        <v>80.61</v>
      </c>
      <c r="K13" s="20">
        <v>3.3</v>
      </c>
      <c r="L13" s="20">
        <v>0</v>
      </c>
      <c r="M13" s="20">
        <v>45</v>
      </c>
      <c r="N13" s="20">
        <f t="shared" si="1"/>
        <v>6</v>
      </c>
      <c r="O13" s="22">
        <f t="shared" si="2"/>
        <v>0.133333333333333</v>
      </c>
      <c r="P13" s="20">
        <f t="shared" si="3"/>
        <v>12</v>
      </c>
      <c r="Q13" s="23">
        <f t="shared" si="4"/>
        <v>0.266666666666667</v>
      </c>
    </row>
    <row r="14" spans="1:17">
      <c r="A14" s="20">
        <v>13</v>
      </c>
      <c r="B14" s="20" t="s">
        <v>672</v>
      </c>
      <c r="C14" s="20">
        <v>2025</v>
      </c>
      <c r="D14" s="20" t="s">
        <v>18</v>
      </c>
      <c r="E14" s="20" t="s">
        <v>660</v>
      </c>
      <c r="F14" s="20">
        <v>82</v>
      </c>
      <c r="G14" s="20">
        <v>82.9</v>
      </c>
      <c r="H14" s="20">
        <v>70</v>
      </c>
      <c r="I14" s="20">
        <v>60</v>
      </c>
      <c r="J14" s="21">
        <f t="shared" si="0"/>
        <v>80.33</v>
      </c>
      <c r="K14" s="20">
        <v>3.29</v>
      </c>
      <c r="L14" s="20">
        <v>0</v>
      </c>
      <c r="M14" s="20">
        <v>45</v>
      </c>
      <c r="N14" s="20">
        <f t="shared" si="1"/>
        <v>7</v>
      </c>
      <c r="O14" s="22">
        <f t="shared" si="2"/>
        <v>0.155555555555556</v>
      </c>
      <c r="P14" s="20">
        <f t="shared" si="3"/>
        <v>13</v>
      </c>
      <c r="Q14" s="23">
        <f t="shared" si="4"/>
        <v>0.288888888888889</v>
      </c>
    </row>
    <row r="15" spans="1:17">
      <c r="A15" s="20">
        <v>14</v>
      </c>
      <c r="B15" s="20" t="s">
        <v>673</v>
      </c>
      <c r="C15" s="20">
        <v>2025</v>
      </c>
      <c r="D15" s="20" t="s">
        <v>18</v>
      </c>
      <c r="E15" s="20" t="s">
        <v>660</v>
      </c>
      <c r="F15" s="20">
        <v>95</v>
      </c>
      <c r="G15" s="20">
        <v>79.3</v>
      </c>
      <c r="H15" s="20">
        <v>70</v>
      </c>
      <c r="I15" s="20">
        <v>68.6</v>
      </c>
      <c r="J15" s="21">
        <f t="shared" si="0"/>
        <v>80.19</v>
      </c>
      <c r="K15" s="20">
        <v>2.93</v>
      </c>
      <c r="L15" s="20">
        <v>0</v>
      </c>
      <c r="M15" s="20">
        <v>45</v>
      </c>
      <c r="N15" s="20">
        <f t="shared" si="1"/>
        <v>24</v>
      </c>
      <c r="O15" s="22">
        <f t="shared" si="2"/>
        <v>0.533333333333333</v>
      </c>
      <c r="P15" s="20">
        <f t="shared" si="3"/>
        <v>14</v>
      </c>
      <c r="Q15" s="23">
        <f t="shared" si="4"/>
        <v>0.311111111111111</v>
      </c>
    </row>
    <row r="16" spans="1:17">
      <c r="A16" s="20">
        <v>15</v>
      </c>
      <c r="B16" s="20" t="s">
        <v>674</v>
      </c>
      <c r="C16" s="20">
        <v>2025</v>
      </c>
      <c r="D16" s="20" t="s">
        <v>18</v>
      </c>
      <c r="E16" s="20" t="s">
        <v>660</v>
      </c>
      <c r="F16" s="20">
        <v>85</v>
      </c>
      <c r="G16" s="20">
        <v>81.8</v>
      </c>
      <c r="H16" s="20">
        <v>70</v>
      </c>
      <c r="I16" s="20">
        <v>60</v>
      </c>
      <c r="J16" s="21">
        <f t="shared" si="0"/>
        <v>80.01</v>
      </c>
      <c r="K16" s="20">
        <v>3.18</v>
      </c>
      <c r="L16" s="20">
        <v>0</v>
      </c>
      <c r="M16" s="20">
        <v>45</v>
      </c>
      <c r="N16" s="20">
        <f t="shared" si="1"/>
        <v>14</v>
      </c>
      <c r="O16" s="22">
        <f t="shared" si="2"/>
        <v>0.311111111111111</v>
      </c>
      <c r="P16" s="20">
        <f t="shared" si="3"/>
        <v>15</v>
      </c>
      <c r="Q16" s="23">
        <f t="shared" si="4"/>
        <v>0.333333333333333</v>
      </c>
    </row>
    <row r="17" spans="1:17">
      <c r="A17" s="20">
        <v>16</v>
      </c>
      <c r="B17" s="20" t="s">
        <v>675</v>
      </c>
      <c r="C17" s="20">
        <v>2025</v>
      </c>
      <c r="D17" s="20" t="s">
        <v>18</v>
      </c>
      <c r="E17" s="20" t="s">
        <v>660</v>
      </c>
      <c r="F17" s="20">
        <v>83.5</v>
      </c>
      <c r="G17" s="20">
        <v>81.7</v>
      </c>
      <c r="H17" s="20">
        <v>70</v>
      </c>
      <c r="I17" s="20">
        <v>65</v>
      </c>
      <c r="J17" s="21">
        <f t="shared" si="0"/>
        <v>79.965</v>
      </c>
      <c r="K17" s="20">
        <v>3.17</v>
      </c>
      <c r="L17" s="20">
        <v>0</v>
      </c>
      <c r="M17" s="20">
        <v>45</v>
      </c>
      <c r="N17" s="20">
        <f t="shared" si="1"/>
        <v>16</v>
      </c>
      <c r="O17" s="22">
        <f t="shared" si="2"/>
        <v>0.355555555555556</v>
      </c>
      <c r="P17" s="20">
        <f t="shared" si="3"/>
        <v>16</v>
      </c>
      <c r="Q17" s="23">
        <f t="shared" si="4"/>
        <v>0.355555555555556</v>
      </c>
    </row>
    <row r="18" spans="1:17">
      <c r="A18" s="20">
        <v>17</v>
      </c>
      <c r="B18" s="20" t="s">
        <v>676</v>
      </c>
      <c r="C18" s="20">
        <v>2025</v>
      </c>
      <c r="D18" s="20" t="s">
        <v>18</v>
      </c>
      <c r="E18" s="20" t="s">
        <v>660</v>
      </c>
      <c r="F18" s="20">
        <v>80.5</v>
      </c>
      <c r="G18" s="20">
        <v>82.5</v>
      </c>
      <c r="H18" s="20">
        <v>70</v>
      </c>
      <c r="I18" s="20">
        <v>60</v>
      </c>
      <c r="J18" s="21">
        <f t="shared" si="0"/>
        <v>79.825</v>
      </c>
      <c r="K18" s="20">
        <v>3.25</v>
      </c>
      <c r="L18" s="20">
        <v>0</v>
      </c>
      <c r="M18" s="20">
        <v>45</v>
      </c>
      <c r="N18" s="20">
        <f t="shared" si="1"/>
        <v>11</v>
      </c>
      <c r="O18" s="22">
        <f t="shared" si="2"/>
        <v>0.244444444444444</v>
      </c>
      <c r="P18" s="20">
        <f t="shared" si="3"/>
        <v>17</v>
      </c>
      <c r="Q18" s="23">
        <f t="shared" si="4"/>
        <v>0.377777777777778</v>
      </c>
    </row>
    <row r="19" spans="1:17">
      <c r="A19" s="20">
        <v>18</v>
      </c>
      <c r="B19" s="20" t="s">
        <v>677</v>
      </c>
      <c r="C19" s="20">
        <v>2025</v>
      </c>
      <c r="D19" s="20" t="s">
        <v>18</v>
      </c>
      <c r="E19" s="20" t="s">
        <v>660</v>
      </c>
      <c r="F19" s="20">
        <v>80</v>
      </c>
      <c r="G19" s="20">
        <v>82.6</v>
      </c>
      <c r="H19" s="20">
        <v>70</v>
      </c>
      <c r="I19" s="20">
        <v>60</v>
      </c>
      <c r="J19" s="21">
        <f t="shared" si="0"/>
        <v>79.82</v>
      </c>
      <c r="K19" s="20">
        <v>3.26</v>
      </c>
      <c r="L19" s="20">
        <v>0</v>
      </c>
      <c r="M19" s="20">
        <v>45</v>
      </c>
      <c r="N19" s="20">
        <f t="shared" si="1"/>
        <v>10</v>
      </c>
      <c r="O19" s="22">
        <f t="shared" si="2"/>
        <v>0.222222222222222</v>
      </c>
      <c r="P19" s="20">
        <f t="shared" si="3"/>
        <v>18</v>
      </c>
      <c r="Q19" s="23">
        <f t="shared" si="4"/>
        <v>0.4</v>
      </c>
    </row>
    <row r="20" spans="1:17">
      <c r="A20" s="20">
        <v>19</v>
      </c>
      <c r="B20" s="20" t="s">
        <v>678</v>
      </c>
      <c r="C20" s="20">
        <v>2025</v>
      </c>
      <c r="D20" s="20" t="s">
        <v>18</v>
      </c>
      <c r="E20" s="20" t="s">
        <v>660</v>
      </c>
      <c r="F20" s="20">
        <v>83</v>
      </c>
      <c r="G20" s="20">
        <v>81.8</v>
      </c>
      <c r="H20" s="20">
        <v>70</v>
      </c>
      <c r="I20" s="20">
        <v>60.5</v>
      </c>
      <c r="J20" s="21">
        <f t="shared" si="0"/>
        <v>79.735</v>
      </c>
      <c r="K20" s="20">
        <v>3.18</v>
      </c>
      <c r="L20" s="20">
        <v>0</v>
      </c>
      <c r="M20" s="20">
        <v>45</v>
      </c>
      <c r="N20" s="20">
        <f t="shared" si="1"/>
        <v>14</v>
      </c>
      <c r="O20" s="22">
        <f t="shared" si="2"/>
        <v>0.311111111111111</v>
      </c>
      <c r="P20" s="20">
        <f t="shared" si="3"/>
        <v>20</v>
      </c>
      <c r="Q20" s="23">
        <f t="shared" si="4"/>
        <v>0.444444444444444</v>
      </c>
    </row>
    <row r="21" spans="1:17">
      <c r="A21" s="20">
        <v>20</v>
      </c>
      <c r="B21" s="20" t="s">
        <v>679</v>
      </c>
      <c r="C21" s="20">
        <v>2025</v>
      </c>
      <c r="D21" s="20" t="s">
        <v>18</v>
      </c>
      <c r="E21" s="20" t="s">
        <v>660</v>
      </c>
      <c r="F21" s="20">
        <v>93</v>
      </c>
      <c r="G21" s="20">
        <v>78.3</v>
      </c>
      <c r="H21" s="20">
        <v>70.5</v>
      </c>
      <c r="I21" s="20">
        <v>65.5</v>
      </c>
      <c r="J21" s="21">
        <f t="shared" si="0"/>
        <v>79.085</v>
      </c>
      <c r="K21" s="20">
        <v>2.83</v>
      </c>
      <c r="L21" s="20">
        <v>0</v>
      </c>
      <c r="M21" s="20">
        <v>45</v>
      </c>
      <c r="N21" s="20">
        <f t="shared" si="1"/>
        <v>27</v>
      </c>
      <c r="O21" s="22">
        <f t="shared" si="2"/>
        <v>0.6</v>
      </c>
      <c r="P21" s="20">
        <f t="shared" si="3"/>
        <v>21</v>
      </c>
      <c r="Q21" s="23">
        <f t="shared" si="4"/>
        <v>0.466666666666667</v>
      </c>
    </row>
    <row r="22" spans="1:17">
      <c r="A22" s="20">
        <v>21</v>
      </c>
      <c r="B22" s="20" t="s">
        <v>680</v>
      </c>
      <c r="C22" s="20">
        <v>2025</v>
      </c>
      <c r="D22" s="20" t="s">
        <v>18</v>
      </c>
      <c r="E22" s="20" t="s">
        <v>660</v>
      </c>
      <c r="F22" s="20">
        <v>80</v>
      </c>
      <c r="G22" s="20">
        <v>81.5</v>
      </c>
      <c r="H22" s="20">
        <v>70</v>
      </c>
      <c r="I22" s="20">
        <v>60</v>
      </c>
      <c r="J22" s="21">
        <f t="shared" si="0"/>
        <v>79.05</v>
      </c>
      <c r="K22" s="20">
        <v>3.15</v>
      </c>
      <c r="L22" s="20">
        <v>0</v>
      </c>
      <c r="M22" s="20">
        <v>45</v>
      </c>
      <c r="N22" s="20">
        <f t="shared" si="1"/>
        <v>18</v>
      </c>
      <c r="O22" s="22">
        <f t="shared" si="2"/>
        <v>0.4</v>
      </c>
      <c r="P22" s="20">
        <f t="shared" si="3"/>
        <v>22</v>
      </c>
      <c r="Q22" s="23">
        <f t="shared" si="4"/>
        <v>0.488888888888889</v>
      </c>
    </row>
    <row r="23" spans="1:17">
      <c r="A23" s="20">
        <v>22</v>
      </c>
      <c r="B23" s="20" t="s">
        <v>530</v>
      </c>
      <c r="C23" s="20">
        <v>2025</v>
      </c>
      <c r="D23" s="20" t="s">
        <v>18</v>
      </c>
      <c r="E23" s="20" t="s">
        <v>660</v>
      </c>
      <c r="F23" s="20">
        <v>84</v>
      </c>
      <c r="G23" s="20">
        <v>81.6</v>
      </c>
      <c r="H23" s="20">
        <v>70</v>
      </c>
      <c r="I23" s="20">
        <v>60.5</v>
      </c>
      <c r="J23" s="21">
        <f t="shared" si="0"/>
        <v>79.745</v>
      </c>
      <c r="K23" s="20">
        <v>3.16</v>
      </c>
      <c r="L23" s="20">
        <v>0</v>
      </c>
      <c r="M23" s="20">
        <v>45</v>
      </c>
      <c r="N23" s="20">
        <f t="shared" si="1"/>
        <v>17</v>
      </c>
      <c r="O23" s="22">
        <f t="shared" si="2"/>
        <v>0.377777777777778</v>
      </c>
      <c r="P23" s="20">
        <f t="shared" si="3"/>
        <v>19</v>
      </c>
      <c r="Q23" s="23">
        <f t="shared" si="4"/>
        <v>0.422222222222222</v>
      </c>
    </row>
    <row r="24" spans="1:17">
      <c r="A24" s="20">
        <v>23</v>
      </c>
      <c r="B24" s="20" t="s">
        <v>681</v>
      </c>
      <c r="C24" s="20">
        <v>2025</v>
      </c>
      <c r="D24" s="20" t="s">
        <v>18</v>
      </c>
      <c r="E24" s="20" t="s">
        <v>660</v>
      </c>
      <c r="F24" s="20">
        <v>90</v>
      </c>
      <c r="G24" s="20">
        <v>79.3</v>
      </c>
      <c r="H24" s="20">
        <v>70</v>
      </c>
      <c r="I24" s="20">
        <v>60.5</v>
      </c>
      <c r="J24" s="21">
        <f t="shared" si="0"/>
        <v>79.035</v>
      </c>
      <c r="K24" s="20">
        <v>2.93</v>
      </c>
      <c r="L24" s="20">
        <v>0</v>
      </c>
      <c r="M24" s="20">
        <v>45</v>
      </c>
      <c r="N24" s="20">
        <f t="shared" si="1"/>
        <v>24</v>
      </c>
      <c r="O24" s="22">
        <f t="shared" si="2"/>
        <v>0.533333333333333</v>
      </c>
      <c r="P24" s="20">
        <f t="shared" si="3"/>
        <v>23</v>
      </c>
      <c r="Q24" s="23">
        <f t="shared" si="4"/>
        <v>0.511111111111111</v>
      </c>
    </row>
    <row r="25" spans="1:17">
      <c r="A25" s="20">
        <v>24</v>
      </c>
      <c r="B25" s="20" t="s">
        <v>682</v>
      </c>
      <c r="C25" s="20">
        <v>2025</v>
      </c>
      <c r="D25" s="20" t="s">
        <v>18</v>
      </c>
      <c r="E25" s="20" t="s">
        <v>660</v>
      </c>
      <c r="F25" s="20">
        <v>82</v>
      </c>
      <c r="G25" s="20">
        <v>79.9</v>
      </c>
      <c r="H25" s="20">
        <v>70</v>
      </c>
      <c r="I25" s="20">
        <v>65</v>
      </c>
      <c r="J25" s="21">
        <f t="shared" si="0"/>
        <v>78.48</v>
      </c>
      <c r="K25" s="20">
        <v>2.99</v>
      </c>
      <c r="L25" s="20">
        <v>1</v>
      </c>
      <c r="M25" s="20">
        <v>45</v>
      </c>
      <c r="N25" s="20">
        <f t="shared" si="1"/>
        <v>22</v>
      </c>
      <c r="O25" s="22">
        <f t="shared" si="2"/>
        <v>0.488888888888889</v>
      </c>
      <c r="P25" s="20">
        <f t="shared" si="3"/>
        <v>24</v>
      </c>
      <c r="Q25" s="23">
        <f t="shared" si="4"/>
        <v>0.533333333333333</v>
      </c>
    </row>
    <row r="26" spans="1:17">
      <c r="A26" s="20">
        <v>25</v>
      </c>
      <c r="B26" s="20" t="s">
        <v>683</v>
      </c>
      <c r="C26" s="20">
        <v>2025</v>
      </c>
      <c r="D26" s="20" t="s">
        <v>18</v>
      </c>
      <c r="E26" s="20" t="s">
        <v>660</v>
      </c>
      <c r="F26" s="20">
        <v>80</v>
      </c>
      <c r="G26" s="20">
        <v>80.6</v>
      </c>
      <c r="H26" s="20">
        <v>70</v>
      </c>
      <c r="I26" s="20">
        <v>60</v>
      </c>
      <c r="J26" s="21">
        <f t="shared" si="0"/>
        <v>78.42</v>
      </c>
      <c r="K26" s="20">
        <v>3.06</v>
      </c>
      <c r="L26" s="20">
        <v>0</v>
      </c>
      <c r="M26" s="20">
        <v>45</v>
      </c>
      <c r="N26" s="20">
        <f t="shared" si="1"/>
        <v>20</v>
      </c>
      <c r="O26" s="22">
        <f t="shared" si="2"/>
        <v>0.444444444444444</v>
      </c>
      <c r="P26" s="20">
        <f t="shared" si="3"/>
        <v>25</v>
      </c>
      <c r="Q26" s="23">
        <f t="shared" si="4"/>
        <v>0.555555555555556</v>
      </c>
    </row>
    <row r="27" spans="1:17">
      <c r="A27" s="20">
        <v>26</v>
      </c>
      <c r="B27" s="20" t="s">
        <v>684</v>
      </c>
      <c r="C27" s="20">
        <v>2025</v>
      </c>
      <c r="D27" s="20" t="s">
        <v>18</v>
      </c>
      <c r="E27" s="20" t="s">
        <v>660</v>
      </c>
      <c r="F27" s="20">
        <v>88</v>
      </c>
      <c r="G27" s="20">
        <v>77.8</v>
      </c>
      <c r="H27" s="20">
        <v>70.5</v>
      </c>
      <c r="I27" s="20">
        <v>61.5</v>
      </c>
      <c r="J27" s="21">
        <f t="shared" si="0"/>
        <v>77.785</v>
      </c>
      <c r="K27" s="20">
        <v>2.78</v>
      </c>
      <c r="L27" s="20">
        <v>0</v>
      </c>
      <c r="M27" s="20">
        <v>45</v>
      </c>
      <c r="N27" s="20">
        <f t="shared" si="1"/>
        <v>28</v>
      </c>
      <c r="O27" s="22">
        <f t="shared" si="2"/>
        <v>0.622222222222222</v>
      </c>
      <c r="P27" s="20">
        <f t="shared" si="3"/>
        <v>26</v>
      </c>
      <c r="Q27" s="23">
        <f t="shared" si="4"/>
        <v>0.577777777777778</v>
      </c>
    </row>
    <row r="28" spans="1:17">
      <c r="A28" s="20">
        <v>27</v>
      </c>
      <c r="B28" s="20" t="s">
        <v>685</v>
      </c>
      <c r="C28" s="20">
        <v>2025</v>
      </c>
      <c r="D28" s="20" t="s">
        <v>18</v>
      </c>
      <c r="E28" s="20" t="s">
        <v>660</v>
      </c>
      <c r="F28" s="20">
        <v>80</v>
      </c>
      <c r="G28" s="20">
        <v>79.6</v>
      </c>
      <c r="H28" s="20">
        <v>70</v>
      </c>
      <c r="I28" s="20">
        <v>60</v>
      </c>
      <c r="J28" s="21">
        <f t="shared" si="0"/>
        <v>77.72</v>
      </c>
      <c r="K28" s="20">
        <v>2.96</v>
      </c>
      <c r="L28" s="20">
        <v>0</v>
      </c>
      <c r="M28" s="20">
        <v>45</v>
      </c>
      <c r="N28" s="20">
        <f t="shared" si="1"/>
        <v>23</v>
      </c>
      <c r="O28" s="22">
        <f t="shared" si="2"/>
        <v>0.511111111111111</v>
      </c>
      <c r="P28" s="20">
        <f t="shared" si="3"/>
        <v>27</v>
      </c>
      <c r="Q28" s="23">
        <f t="shared" si="4"/>
        <v>0.6</v>
      </c>
    </row>
    <row r="29" spans="1:17">
      <c r="A29" s="20">
        <v>28</v>
      </c>
      <c r="B29" s="20" t="s">
        <v>686</v>
      </c>
      <c r="C29" s="20">
        <v>2025</v>
      </c>
      <c r="D29" s="20" t="s">
        <v>18</v>
      </c>
      <c r="E29" s="20" t="s">
        <v>660</v>
      </c>
      <c r="F29" s="20">
        <v>80</v>
      </c>
      <c r="G29" s="20">
        <v>79.2</v>
      </c>
      <c r="H29" s="20">
        <v>70</v>
      </c>
      <c r="I29" s="20">
        <v>60.5</v>
      </c>
      <c r="J29" s="21">
        <f t="shared" si="0"/>
        <v>77.465</v>
      </c>
      <c r="K29" s="20">
        <v>2.92</v>
      </c>
      <c r="L29" s="20">
        <v>0</v>
      </c>
      <c r="M29" s="20">
        <v>45</v>
      </c>
      <c r="N29" s="20">
        <f t="shared" si="1"/>
        <v>26</v>
      </c>
      <c r="O29" s="22">
        <f t="shared" si="2"/>
        <v>0.577777777777778</v>
      </c>
      <c r="P29" s="20">
        <f t="shared" si="3"/>
        <v>28</v>
      </c>
      <c r="Q29" s="23">
        <f t="shared" si="4"/>
        <v>0.622222222222222</v>
      </c>
    </row>
    <row r="30" spans="1:17">
      <c r="A30" s="20">
        <v>29</v>
      </c>
      <c r="B30" s="20" t="s">
        <v>687</v>
      </c>
      <c r="C30" s="20">
        <v>2025</v>
      </c>
      <c r="D30" s="20" t="s">
        <v>18</v>
      </c>
      <c r="E30" s="20" t="s">
        <v>660</v>
      </c>
      <c r="F30" s="20">
        <v>83</v>
      </c>
      <c r="G30" s="20">
        <v>77.5</v>
      </c>
      <c r="H30" s="20">
        <v>70</v>
      </c>
      <c r="I30" s="20">
        <v>60</v>
      </c>
      <c r="J30" s="21">
        <f t="shared" si="0"/>
        <v>76.7</v>
      </c>
      <c r="K30" s="20">
        <v>2.75</v>
      </c>
      <c r="L30" s="20">
        <v>0</v>
      </c>
      <c r="M30" s="20">
        <v>45</v>
      </c>
      <c r="N30" s="20">
        <f t="shared" si="1"/>
        <v>31</v>
      </c>
      <c r="O30" s="22">
        <f t="shared" si="2"/>
        <v>0.688888888888889</v>
      </c>
      <c r="P30" s="20">
        <f t="shared" si="3"/>
        <v>29</v>
      </c>
      <c r="Q30" s="23">
        <f t="shared" si="4"/>
        <v>0.644444444444444</v>
      </c>
    </row>
    <row r="31" spans="1:17">
      <c r="A31" s="20">
        <v>30</v>
      </c>
      <c r="B31" s="20" t="s">
        <v>688</v>
      </c>
      <c r="C31" s="20">
        <v>2025</v>
      </c>
      <c r="D31" s="20" t="s">
        <v>18</v>
      </c>
      <c r="E31" s="20" t="s">
        <v>660</v>
      </c>
      <c r="F31" s="20">
        <v>82</v>
      </c>
      <c r="G31" s="20">
        <v>77.6</v>
      </c>
      <c r="H31" s="20">
        <v>70</v>
      </c>
      <c r="I31" s="20">
        <v>60</v>
      </c>
      <c r="J31" s="21">
        <f t="shared" si="0"/>
        <v>76.62</v>
      </c>
      <c r="K31" s="20">
        <v>2.76</v>
      </c>
      <c r="L31" s="20">
        <v>0</v>
      </c>
      <c r="M31" s="20">
        <v>45</v>
      </c>
      <c r="N31" s="20">
        <f t="shared" si="1"/>
        <v>30</v>
      </c>
      <c r="O31" s="22">
        <f t="shared" si="2"/>
        <v>0.666666666666667</v>
      </c>
      <c r="P31" s="20">
        <f t="shared" si="3"/>
        <v>30</v>
      </c>
      <c r="Q31" s="23">
        <f t="shared" si="4"/>
        <v>0.666666666666667</v>
      </c>
    </row>
    <row r="32" spans="1:17">
      <c r="A32" s="20">
        <v>31</v>
      </c>
      <c r="B32" s="20" t="s">
        <v>689</v>
      </c>
      <c r="C32" s="20">
        <v>2025</v>
      </c>
      <c r="D32" s="20" t="s">
        <v>18</v>
      </c>
      <c r="E32" s="20" t="s">
        <v>660</v>
      </c>
      <c r="F32" s="20">
        <v>80</v>
      </c>
      <c r="G32" s="20">
        <v>77.7</v>
      </c>
      <c r="H32" s="20">
        <v>70</v>
      </c>
      <c r="I32" s="20">
        <v>60</v>
      </c>
      <c r="J32" s="21">
        <f t="shared" si="0"/>
        <v>76.39</v>
      </c>
      <c r="K32" s="20">
        <v>2.77</v>
      </c>
      <c r="L32" s="20">
        <v>0</v>
      </c>
      <c r="M32" s="20">
        <v>45</v>
      </c>
      <c r="N32" s="20">
        <f t="shared" si="1"/>
        <v>29</v>
      </c>
      <c r="O32" s="22">
        <f t="shared" si="2"/>
        <v>0.644444444444444</v>
      </c>
      <c r="P32" s="20">
        <f t="shared" si="3"/>
        <v>31</v>
      </c>
      <c r="Q32" s="23">
        <f t="shared" si="4"/>
        <v>0.688888888888889</v>
      </c>
    </row>
    <row r="33" spans="1:17">
      <c r="A33" s="20">
        <v>32</v>
      </c>
      <c r="B33" s="20" t="s">
        <v>690</v>
      </c>
      <c r="C33" s="20">
        <v>2025</v>
      </c>
      <c r="D33" s="20" t="s">
        <v>18</v>
      </c>
      <c r="E33" s="20" t="s">
        <v>660</v>
      </c>
      <c r="F33" s="20">
        <v>80</v>
      </c>
      <c r="G33" s="20">
        <v>76.9</v>
      </c>
      <c r="H33" s="20">
        <v>70</v>
      </c>
      <c r="I33" s="20">
        <v>60</v>
      </c>
      <c r="J33" s="21">
        <f t="shared" si="0"/>
        <v>75.83</v>
      </c>
      <c r="K33" s="20">
        <v>2.69</v>
      </c>
      <c r="L33" s="20">
        <v>0</v>
      </c>
      <c r="M33" s="20">
        <v>45</v>
      </c>
      <c r="N33" s="20">
        <f t="shared" si="1"/>
        <v>32</v>
      </c>
      <c r="O33" s="22">
        <f t="shared" si="2"/>
        <v>0.711111111111111</v>
      </c>
      <c r="P33" s="20">
        <f t="shared" si="3"/>
        <v>32</v>
      </c>
      <c r="Q33" s="23">
        <f t="shared" si="4"/>
        <v>0.711111111111111</v>
      </c>
    </row>
    <row r="34" spans="1:17">
      <c r="A34" s="20">
        <v>33</v>
      </c>
      <c r="B34" s="20" t="s">
        <v>691</v>
      </c>
      <c r="C34" s="20">
        <v>2025</v>
      </c>
      <c r="D34" s="20" t="s">
        <v>18</v>
      </c>
      <c r="E34" s="20" t="s">
        <v>660</v>
      </c>
      <c r="F34" s="20">
        <v>80</v>
      </c>
      <c r="G34" s="20">
        <v>76.8</v>
      </c>
      <c r="H34" s="20">
        <v>70</v>
      </c>
      <c r="I34" s="20">
        <v>60</v>
      </c>
      <c r="J34" s="21">
        <f t="shared" si="0"/>
        <v>75.76</v>
      </c>
      <c r="K34" s="20">
        <v>2.68</v>
      </c>
      <c r="L34" s="20">
        <v>0</v>
      </c>
      <c r="M34" s="20">
        <v>45</v>
      </c>
      <c r="N34" s="20">
        <f t="shared" si="1"/>
        <v>33</v>
      </c>
      <c r="O34" s="22">
        <f t="shared" si="2"/>
        <v>0.733333333333333</v>
      </c>
      <c r="P34" s="20">
        <f t="shared" si="3"/>
        <v>33</v>
      </c>
      <c r="Q34" s="23">
        <f t="shared" si="4"/>
        <v>0.733333333333333</v>
      </c>
    </row>
    <row r="35" spans="1:17">
      <c r="A35" s="20">
        <v>34</v>
      </c>
      <c r="B35" s="20" t="s">
        <v>692</v>
      </c>
      <c r="C35" s="20">
        <v>2025</v>
      </c>
      <c r="D35" s="20" t="s">
        <v>18</v>
      </c>
      <c r="E35" s="20" t="s">
        <v>660</v>
      </c>
      <c r="F35" s="20">
        <v>80</v>
      </c>
      <c r="G35" s="20">
        <v>76.2</v>
      </c>
      <c r="H35" s="20">
        <v>70</v>
      </c>
      <c r="I35" s="20">
        <v>60</v>
      </c>
      <c r="J35" s="21">
        <f t="shared" si="0"/>
        <v>75.34</v>
      </c>
      <c r="K35" s="20">
        <v>2.62</v>
      </c>
      <c r="L35" s="20">
        <v>0</v>
      </c>
      <c r="M35" s="20">
        <v>45</v>
      </c>
      <c r="N35" s="20">
        <f t="shared" si="1"/>
        <v>34</v>
      </c>
      <c r="O35" s="22">
        <f t="shared" si="2"/>
        <v>0.755555555555556</v>
      </c>
      <c r="P35" s="20">
        <f t="shared" si="3"/>
        <v>34</v>
      </c>
      <c r="Q35" s="23">
        <f t="shared" si="4"/>
        <v>0.755555555555556</v>
      </c>
    </row>
    <row r="36" spans="1:17">
      <c r="A36" s="20">
        <v>35</v>
      </c>
      <c r="B36" s="20" t="s">
        <v>693</v>
      </c>
      <c r="C36" s="20">
        <v>2025</v>
      </c>
      <c r="D36" s="20" t="s">
        <v>18</v>
      </c>
      <c r="E36" s="20" t="s">
        <v>660</v>
      </c>
      <c r="F36" s="20">
        <v>80</v>
      </c>
      <c r="G36" s="20">
        <v>75.9</v>
      </c>
      <c r="H36" s="20">
        <v>70</v>
      </c>
      <c r="I36" s="20">
        <v>60</v>
      </c>
      <c r="J36" s="21">
        <f t="shared" si="0"/>
        <v>75.13</v>
      </c>
      <c r="K36" s="20">
        <v>2.59</v>
      </c>
      <c r="L36" s="20">
        <v>0</v>
      </c>
      <c r="M36" s="20">
        <v>45</v>
      </c>
      <c r="N36" s="20">
        <f t="shared" si="1"/>
        <v>35</v>
      </c>
      <c r="O36" s="22">
        <f t="shared" si="2"/>
        <v>0.777777777777778</v>
      </c>
      <c r="P36" s="20">
        <f t="shared" si="3"/>
        <v>35</v>
      </c>
      <c r="Q36" s="23">
        <f t="shared" si="4"/>
        <v>0.777777777777778</v>
      </c>
    </row>
    <row r="37" spans="1:17">
      <c r="A37" s="20">
        <v>36</v>
      </c>
      <c r="B37" s="20" t="s">
        <v>694</v>
      </c>
      <c r="C37" s="20">
        <v>2025</v>
      </c>
      <c r="D37" s="20" t="s">
        <v>18</v>
      </c>
      <c r="E37" s="20" t="s">
        <v>660</v>
      </c>
      <c r="F37" s="20">
        <v>83</v>
      </c>
      <c r="G37" s="20">
        <v>74.5</v>
      </c>
      <c r="H37" s="20">
        <v>70.5</v>
      </c>
      <c r="I37" s="20">
        <v>60</v>
      </c>
      <c r="J37" s="21">
        <f t="shared" si="0"/>
        <v>74.65</v>
      </c>
      <c r="K37" s="20">
        <v>2.45</v>
      </c>
      <c r="L37" s="20">
        <v>0</v>
      </c>
      <c r="M37" s="20">
        <v>45</v>
      </c>
      <c r="N37" s="20">
        <f t="shared" si="1"/>
        <v>36</v>
      </c>
      <c r="O37" s="22">
        <f t="shared" si="2"/>
        <v>0.8</v>
      </c>
      <c r="P37" s="20">
        <f t="shared" si="3"/>
        <v>36</v>
      </c>
      <c r="Q37" s="23">
        <f t="shared" si="4"/>
        <v>0.8</v>
      </c>
    </row>
    <row r="38" spans="1:17">
      <c r="A38" s="20">
        <v>37</v>
      </c>
      <c r="B38" s="20" t="s">
        <v>695</v>
      </c>
      <c r="C38" s="20">
        <v>2025</v>
      </c>
      <c r="D38" s="20" t="s">
        <v>18</v>
      </c>
      <c r="E38" s="20" t="s">
        <v>660</v>
      </c>
      <c r="F38" s="20">
        <v>80</v>
      </c>
      <c r="G38" s="20">
        <v>73.9</v>
      </c>
      <c r="H38" s="20">
        <v>70.5</v>
      </c>
      <c r="I38" s="20">
        <v>60</v>
      </c>
      <c r="J38" s="21">
        <f t="shared" si="0"/>
        <v>73.78</v>
      </c>
      <c r="K38" s="20">
        <v>2.39</v>
      </c>
      <c r="L38" s="20">
        <v>3</v>
      </c>
      <c r="M38" s="20">
        <v>45</v>
      </c>
      <c r="N38" s="20">
        <f t="shared" si="1"/>
        <v>37</v>
      </c>
      <c r="O38" s="22">
        <f t="shared" si="2"/>
        <v>0.822222222222222</v>
      </c>
      <c r="P38" s="20">
        <f t="shared" si="3"/>
        <v>37</v>
      </c>
      <c r="Q38" s="23">
        <f t="shared" si="4"/>
        <v>0.822222222222222</v>
      </c>
    </row>
    <row r="39" spans="1:17">
      <c r="A39" s="20">
        <v>38</v>
      </c>
      <c r="B39" s="20" t="s">
        <v>696</v>
      </c>
      <c r="C39" s="20">
        <v>2025</v>
      </c>
      <c r="D39" s="20" t="s">
        <v>18</v>
      </c>
      <c r="E39" s="20" t="s">
        <v>660</v>
      </c>
      <c r="F39" s="20">
        <v>82</v>
      </c>
      <c r="G39" s="20">
        <v>73.2</v>
      </c>
      <c r="H39" s="20">
        <v>70</v>
      </c>
      <c r="I39" s="20">
        <v>60.5</v>
      </c>
      <c r="J39" s="21">
        <f t="shared" si="0"/>
        <v>73.565</v>
      </c>
      <c r="K39" s="20">
        <v>2.32</v>
      </c>
      <c r="L39" s="20">
        <v>1</v>
      </c>
      <c r="M39" s="20">
        <v>45</v>
      </c>
      <c r="N39" s="20">
        <f t="shared" si="1"/>
        <v>38</v>
      </c>
      <c r="O39" s="22">
        <f t="shared" si="2"/>
        <v>0.844444444444444</v>
      </c>
      <c r="P39" s="20">
        <f t="shared" si="3"/>
        <v>38</v>
      </c>
      <c r="Q39" s="23">
        <f t="shared" si="4"/>
        <v>0.844444444444444</v>
      </c>
    </row>
    <row r="40" spans="1:17">
      <c r="A40" s="20">
        <v>39</v>
      </c>
      <c r="B40" s="20" t="s">
        <v>697</v>
      </c>
      <c r="C40" s="20">
        <v>2025</v>
      </c>
      <c r="D40" s="20" t="s">
        <v>18</v>
      </c>
      <c r="E40" s="20" t="s">
        <v>660</v>
      </c>
      <c r="F40" s="20">
        <v>80</v>
      </c>
      <c r="G40" s="20">
        <v>72.6</v>
      </c>
      <c r="H40" s="20">
        <v>70</v>
      </c>
      <c r="I40" s="20">
        <v>60</v>
      </c>
      <c r="J40" s="21">
        <f t="shared" si="0"/>
        <v>72.82</v>
      </c>
      <c r="K40" s="20">
        <v>2.26</v>
      </c>
      <c r="L40" s="20">
        <v>0</v>
      </c>
      <c r="M40" s="20">
        <v>45</v>
      </c>
      <c r="N40" s="20">
        <f t="shared" si="1"/>
        <v>39</v>
      </c>
      <c r="O40" s="22">
        <f t="shared" si="2"/>
        <v>0.866666666666667</v>
      </c>
      <c r="P40" s="20">
        <f t="shared" si="3"/>
        <v>39</v>
      </c>
      <c r="Q40" s="23">
        <f t="shared" si="4"/>
        <v>0.866666666666667</v>
      </c>
    </row>
    <row r="41" spans="1:17">
      <c r="A41" s="20">
        <v>40</v>
      </c>
      <c r="B41" s="20" t="s">
        <v>698</v>
      </c>
      <c r="C41" s="20">
        <v>2025</v>
      </c>
      <c r="D41" s="20" t="s">
        <v>18</v>
      </c>
      <c r="E41" s="20" t="s">
        <v>660</v>
      </c>
      <c r="F41" s="20">
        <v>80</v>
      </c>
      <c r="G41" s="20">
        <v>72.1</v>
      </c>
      <c r="H41" s="20">
        <v>70</v>
      </c>
      <c r="I41" s="20">
        <v>60</v>
      </c>
      <c r="J41" s="21">
        <f t="shared" si="0"/>
        <v>72.47</v>
      </c>
      <c r="K41" s="20">
        <v>2.21</v>
      </c>
      <c r="L41" s="20">
        <v>0</v>
      </c>
      <c r="M41" s="20">
        <v>45</v>
      </c>
      <c r="N41" s="20">
        <f t="shared" si="1"/>
        <v>40</v>
      </c>
      <c r="O41" s="22">
        <f t="shared" si="2"/>
        <v>0.888888888888889</v>
      </c>
      <c r="P41" s="20">
        <f t="shared" si="3"/>
        <v>40</v>
      </c>
      <c r="Q41" s="23">
        <f t="shared" si="4"/>
        <v>0.888888888888889</v>
      </c>
    </row>
    <row r="42" spans="1:17">
      <c r="A42" s="20">
        <v>41</v>
      </c>
      <c r="B42" s="20" t="s">
        <v>699</v>
      </c>
      <c r="C42" s="20">
        <v>2025</v>
      </c>
      <c r="D42" s="20" t="s">
        <v>18</v>
      </c>
      <c r="E42" s="20" t="s">
        <v>660</v>
      </c>
      <c r="F42" s="20">
        <v>80</v>
      </c>
      <c r="G42" s="20">
        <v>70.3</v>
      </c>
      <c r="H42" s="20">
        <v>70</v>
      </c>
      <c r="I42" s="20">
        <v>60</v>
      </c>
      <c r="J42" s="21">
        <f t="shared" si="0"/>
        <v>71.21</v>
      </c>
      <c r="K42" s="20">
        <v>2.03</v>
      </c>
      <c r="L42" s="20">
        <v>1</v>
      </c>
      <c r="M42" s="20">
        <v>45</v>
      </c>
      <c r="N42" s="20">
        <f t="shared" si="1"/>
        <v>41</v>
      </c>
      <c r="O42" s="22">
        <f t="shared" si="2"/>
        <v>0.911111111111111</v>
      </c>
      <c r="P42" s="20">
        <f t="shared" si="3"/>
        <v>41</v>
      </c>
      <c r="Q42" s="23">
        <f t="shared" si="4"/>
        <v>0.911111111111111</v>
      </c>
    </row>
    <row r="43" spans="1:17">
      <c r="A43" s="20">
        <v>42</v>
      </c>
      <c r="B43" s="20" t="s">
        <v>700</v>
      </c>
      <c r="C43" s="20">
        <v>2025</v>
      </c>
      <c r="D43" s="20" t="s">
        <v>18</v>
      </c>
      <c r="E43" s="20" t="s">
        <v>660</v>
      </c>
      <c r="F43" s="20">
        <v>80</v>
      </c>
      <c r="G43" s="20">
        <v>70.1</v>
      </c>
      <c r="H43" s="20">
        <v>70</v>
      </c>
      <c r="I43" s="20">
        <v>60</v>
      </c>
      <c r="J43" s="21">
        <f t="shared" si="0"/>
        <v>71.07</v>
      </c>
      <c r="K43" s="20">
        <v>2.01</v>
      </c>
      <c r="L43" s="20">
        <v>4</v>
      </c>
      <c r="M43" s="20">
        <v>45</v>
      </c>
      <c r="N43" s="20">
        <f t="shared" si="1"/>
        <v>42</v>
      </c>
      <c r="O43" s="22">
        <f t="shared" si="2"/>
        <v>0.933333333333333</v>
      </c>
      <c r="P43" s="20">
        <f t="shared" si="3"/>
        <v>42</v>
      </c>
      <c r="Q43" s="23">
        <f t="shared" si="4"/>
        <v>0.933333333333333</v>
      </c>
    </row>
    <row r="44" spans="1:17">
      <c r="A44" s="20">
        <v>43</v>
      </c>
      <c r="B44" s="20" t="s">
        <v>701</v>
      </c>
      <c r="C44" s="20">
        <v>2025</v>
      </c>
      <c r="D44" s="20" t="s">
        <v>18</v>
      </c>
      <c r="E44" s="20" t="s">
        <v>660</v>
      </c>
      <c r="F44" s="20">
        <v>80</v>
      </c>
      <c r="G44" s="20">
        <v>70.1</v>
      </c>
      <c r="H44" s="20">
        <v>70</v>
      </c>
      <c r="I44" s="20">
        <v>60</v>
      </c>
      <c r="J44" s="21">
        <f t="shared" si="0"/>
        <v>71.07</v>
      </c>
      <c r="K44" s="20">
        <v>2.01</v>
      </c>
      <c r="L44" s="20">
        <v>1</v>
      </c>
      <c r="M44" s="20">
        <v>45</v>
      </c>
      <c r="N44" s="20">
        <f t="shared" si="1"/>
        <v>42</v>
      </c>
      <c r="O44" s="22">
        <f t="shared" si="2"/>
        <v>0.933333333333333</v>
      </c>
      <c r="P44" s="20">
        <f t="shared" si="3"/>
        <v>42</v>
      </c>
      <c r="Q44" s="23">
        <f t="shared" si="4"/>
        <v>0.933333333333333</v>
      </c>
    </row>
    <row r="45" spans="1:17">
      <c r="A45" s="20">
        <v>44</v>
      </c>
      <c r="B45" s="20" t="s">
        <v>702</v>
      </c>
      <c r="C45" s="20">
        <v>2025</v>
      </c>
      <c r="D45" s="20" t="s">
        <v>18</v>
      </c>
      <c r="E45" s="20" t="s">
        <v>660</v>
      </c>
      <c r="F45" s="20">
        <v>80</v>
      </c>
      <c r="G45" s="20">
        <v>70</v>
      </c>
      <c r="H45" s="20">
        <v>70</v>
      </c>
      <c r="I45" s="20">
        <v>60</v>
      </c>
      <c r="J45" s="21">
        <f t="shared" si="0"/>
        <v>71</v>
      </c>
      <c r="K45" s="20">
        <v>2</v>
      </c>
      <c r="L45" s="20">
        <v>1</v>
      </c>
      <c r="M45" s="20">
        <v>45</v>
      </c>
      <c r="N45" s="20">
        <f t="shared" si="1"/>
        <v>44</v>
      </c>
      <c r="O45" s="22">
        <f t="shared" si="2"/>
        <v>0.977777777777778</v>
      </c>
      <c r="P45" s="20">
        <f t="shared" si="3"/>
        <v>44</v>
      </c>
      <c r="Q45" s="23">
        <f t="shared" si="4"/>
        <v>0.977777777777778</v>
      </c>
    </row>
    <row r="46" spans="1:17">
      <c r="A46" s="20">
        <v>45</v>
      </c>
      <c r="B46" s="20" t="s">
        <v>703</v>
      </c>
      <c r="C46" s="20">
        <v>2025</v>
      </c>
      <c r="D46" s="20" t="s">
        <v>18</v>
      </c>
      <c r="E46" s="20" t="s">
        <v>660</v>
      </c>
      <c r="F46" s="20">
        <v>80</v>
      </c>
      <c r="G46" s="20">
        <v>69.9</v>
      </c>
      <c r="H46" s="20">
        <v>70</v>
      </c>
      <c r="I46" s="20">
        <v>60</v>
      </c>
      <c r="J46" s="21">
        <f t="shared" si="0"/>
        <v>70.93</v>
      </c>
      <c r="K46" s="20">
        <v>1.99</v>
      </c>
      <c r="L46" s="20">
        <v>4</v>
      </c>
      <c r="M46" s="20">
        <v>45</v>
      </c>
      <c r="N46" s="20">
        <f t="shared" si="1"/>
        <v>45</v>
      </c>
      <c r="O46" s="22">
        <f t="shared" si="2"/>
        <v>1</v>
      </c>
      <c r="P46" s="20">
        <f t="shared" si="3"/>
        <v>45</v>
      </c>
      <c r="Q46" s="23">
        <f t="shared" si="4"/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3"/>
  <sheetViews>
    <sheetView zoomScale="70" zoomScaleNormal="70" workbookViewId="0">
      <selection activeCell="P2" sqref="P2:Q2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704</v>
      </c>
      <c r="C2" s="20">
        <v>2025</v>
      </c>
      <c r="D2" s="20" t="s">
        <v>18</v>
      </c>
      <c r="E2" s="20" t="s">
        <v>705</v>
      </c>
      <c r="F2" s="20">
        <v>100</v>
      </c>
      <c r="G2" s="20">
        <v>84.1</v>
      </c>
      <c r="H2" s="20">
        <v>79.5</v>
      </c>
      <c r="I2" s="20">
        <v>75</v>
      </c>
      <c r="J2" s="21">
        <f>F2*0.15+G2*0.7+H2*0.1+I2*0.05</f>
        <v>85.57</v>
      </c>
      <c r="K2" s="20">
        <v>3.41</v>
      </c>
      <c r="L2" s="20">
        <v>0</v>
      </c>
      <c r="M2" s="20">
        <v>42</v>
      </c>
      <c r="N2" s="20">
        <f>RANK(K2,$K$2:$K$43)</f>
        <v>9</v>
      </c>
      <c r="O2" s="22">
        <f>N2/M2</f>
        <v>0.214285714285714</v>
      </c>
      <c r="P2" s="20">
        <f>RANK(J2,$J$2:$J$43)</f>
        <v>1</v>
      </c>
      <c r="Q2" s="23">
        <f>P2/M2</f>
        <v>0.0238095238095238</v>
      </c>
    </row>
    <row r="3" spans="1:17">
      <c r="A3" s="20">
        <v>2</v>
      </c>
      <c r="B3" s="20" t="s">
        <v>706</v>
      </c>
      <c r="C3" s="20">
        <v>2025</v>
      </c>
      <c r="D3" s="20" t="s">
        <v>18</v>
      </c>
      <c r="E3" s="20" t="s">
        <v>705</v>
      </c>
      <c r="F3" s="20">
        <v>96</v>
      </c>
      <c r="G3" s="20">
        <v>85.8</v>
      </c>
      <c r="H3" s="20">
        <v>71</v>
      </c>
      <c r="I3" s="20">
        <v>73</v>
      </c>
      <c r="J3" s="21">
        <f t="shared" ref="J3:J43" si="0">F3*0.15+G3*0.7+H3*0.1+I3*0.05</f>
        <v>85.21</v>
      </c>
      <c r="K3" s="20">
        <v>3.58</v>
      </c>
      <c r="L3" s="20">
        <v>0</v>
      </c>
      <c r="M3" s="20">
        <v>42</v>
      </c>
      <c r="N3" s="20">
        <f t="shared" ref="N2:N46" si="1">RANK(K3,$K$2:$K$43)</f>
        <v>2</v>
      </c>
      <c r="O3" s="22">
        <f t="shared" ref="O2:O46" si="2">N3/M3</f>
        <v>0.0476190476190476</v>
      </c>
      <c r="P3" s="20">
        <f t="shared" ref="P2:P46" si="3">RANK(J3,$J$2:$J$43)</f>
        <v>2</v>
      </c>
      <c r="Q3" s="23">
        <f t="shared" ref="Q2:Q46" si="4">P3/M3</f>
        <v>0.0476190476190476</v>
      </c>
    </row>
    <row r="4" spans="1:17">
      <c r="A4" s="20">
        <v>3</v>
      </c>
      <c r="B4" s="20" t="s">
        <v>707</v>
      </c>
      <c r="C4" s="20">
        <v>2025</v>
      </c>
      <c r="D4" s="20" t="s">
        <v>18</v>
      </c>
      <c r="E4" s="20" t="s">
        <v>705</v>
      </c>
      <c r="F4" s="20">
        <v>98</v>
      </c>
      <c r="G4" s="20">
        <v>84.6</v>
      </c>
      <c r="H4" s="20">
        <v>70</v>
      </c>
      <c r="I4" s="20">
        <v>68</v>
      </c>
      <c r="J4" s="21">
        <f t="shared" si="0"/>
        <v>84.32</v>
      </c>
      <c r="K4" s="20">
        <v>3.46</v>
      </c>
      <c r="L4" s="20">
        <v>0</v>
      </c>
      <c r="M4" s="20">
        <v>42</v>
      </c>
      <c r="N4" s="20">
        <f t="shared" si="1"/>
        <v>6</v>
      </c>
      <c r="O4" s="22">
        <f t="shared" si="2"/>
        <v>0.142857142857143</v>
      </c>
      <c r="P4" s="20">
        <f t="shared" si="3"/>
        <v>3</v>
      </c>
      <c r="Q4" s="23">
        <f t="shared" si="4"/>
        <v>0.0714285714285714</v>
      </c>
    </row>
    <row r="5" spans="1:17">
      <c r="A5" s="20">
        <v>4</v>
      </c>
      <c r="B5" s="20" t="s">
        <v>708</v>
      </c>
      <c r="C5" s="20">
        <v>2025</v>
      </c>
      <c r="D5" s="20" t="s">
        <v>18</v>
      </c>
      <c r="E5" s="20" t="s">
        <v>705</v>
      </c>
      <c r="F5" s="20">
        <v>89</v>
      </c>
      <c r="G5" s="20">
        <v>85.3</v>
      </c>
      <c r="H5" s="20">
        <v>70</v>
      </c>
      <c r="I5" s="20">
        <v>64.5</v>
      </c>
      <c r="J5" s="21">
        <f t="shared" si="0"/>
        <v>83.285</v>
      </c>
      <c r="K5" s="20">
        <v>3.53</v>
      </c>
      <c r="L5" s="20">
        <v>0</v>
      </c>
      <c r="M5" s="20">
        <v>42</v>
      </c>
      <c r="N5" s="20">
        <f t="shared" si="1"/>
        <v>3</v>
      </c>
      <c r="O5" s="22">
        <f t="shared" si="2"/>
        <v>0.0714285714285714</v>
      </c>
      <c r="P5" s="20">
        <f t="shared" si="3"/>
        <v>4</v>
      </c>
      <c r="Q5" s="23">
        <f t="shared" si="4"/>
        <v>0.0952380952380952</v>
      </c>
    </row>
    <row r="6" spans="1:17">
      <c r="A6" s="20">
        <v>5</v>
      </c>
      <c r="B6" s="20" t="s">
        <v>709</v>
      </c>
      <c r="C6" s="20">
        <v>2025</v>
      </c>
      <c r="D6" s="20" t="s">
        <v>18</v>
      </c>
      <c r="E6" s="20" t="s">
        <v>705</v>
      </c>
      <c r="F6" s="20">
        <v>83</v>
      </c>
      <c r="G6" s="20">
        <v>86.4</v>
      </c>
      <c r="H6" s="20">
        <v>71.5</v>
      </c>
      <c r="I6" s="20">
        <v>61.5</v>
      </c>
      <c r="J6" s="21">
        <f t="shared" si="0"/>
        <v>83.155</v>
      </c>
      <c r="K6" s="20">
        <v>3.64</v>
      </c>
      <c r="L6" s="20">
        <v>0</v>
      </c>
      <c r="M6" s="20">
        <v>42</v>
      </c>
      <c r="N6" s="20">
        <f t="shared" si="1"/>
        <v>1</v>
      </c>
      <c r="O6" s="22">
        <f t="shared" si="2"/>
        <v>0.0238095238095238</v>
      </c>
      <c r="P6" s="20">
        <f t="shared" si="3"/>
        <v>5</v>
      </c>
      <c r="Q6" s="23">
        <f t="shared" si="4"/>
        <v>0.119047619047619</v>
      </c>
    </row>
    <row r="7" spans="1:17">
      <c r="A7" s="20">
        <v>6</v>
      </c>
      <c r="B7" s="20" t="s">
        <v>710</v>
      </c>
      <c r="C7" s="20">
        <v>2025</v>
      </c>
      <c r="D7" s="20" t="s">
        <v>18</v>
      </c>
      <c r="E7" s="20" t="s">
        <v>705</v>
      </c>
      <c r="F7" s="20">
        <v>86</v>
      </c>
      <c r="G7" s="20">
        <v>84.2</v>
      </c>
      <c r="H7" s="20">
        <v>71.5</v>
      </c>
      <c r="I7" s="20">
        <v>60.5</v>
      </c>
      <c r="J7" s="21">
        <f t="shared" si="0"/>
        <v>82.015</v>
      </c>
      <c r="K7" s="20">
        <v>3.42</v>
      </c>
      <c r="L7" s="20">
        <v>0</v>
      </c>
      <c r="M7" s="20">
        <v>42</v>
      </c>
      <c r="N7" s="20">
        <f t="shared" si="1"/>
        <v>8</v>
      </c>
      <c r="O7" s="22">
        <f t="shared" si="2"/>
        <v>0.19047619047619</v>
      </c>
      <c r="P7" s="20">
        <f t="shared" si="3"/>
        <v>7</v>
      </c>
      <c r="Q7" s="23">
        <f t="shared" si="4"/>
        <v>0.166666666666667</v>
      </c>
    </row>
    <row r="8" spans="1:17">
      <c r="A8" s="20">
        <v>7</v>
      </c>
      <c r="B8" s="20" t="s">
        <v>711</v>
      </c>
      <c r="C8" s="20">
        <v>2025</v>
      </c>
      <c r="D8" s="20" t="s">
        <v>18</v>
      </c>
      <c r="E8" s="20" t="s">
        <v>705</v>
      </c>
      <c r="F8" s="20">
        <v>82</v>
      </c>
      <c r="G8" s="20">
        <v>85.2</v>
      </c>
      <c r="H8" s="20">
        <v>70</v>
      </c>
      <c r="I8" s="20">
        <v>61.5</v>
      </c>
      <c r="J8" s="21">
        <f t="shared" si="0"/>
        <v>82.015</v>
      </c>
      <c r="K8" s="20">
        <v>3.52</v>
      </c>
      <c r="L8" s="20">
        <v>0</v>
      </c>
      <c r="M8" s="20">
        <v>42</v>
      </c>
      <c r="N8" s="20">
        <f t="shared" si="1"/>
        <v>4</v>
      </c>
      <c r="O8" s="22">
        <f t="shared" si="2"/>
        <v>0.0952380952380952</v>
      </c>
      <c r="P8" s="20">
        <f t="shared" si="3"/>
        <v>7</v>
      </c>
      <c r="Q8" s="23">
        <f t="shared" si="4"/>
        <v>0.166666666666667</v>
      </c>
    </row>
    <row r="9" spans="1:17">
      <c r="A9" s="20">
        <v>8</v>
      </c>
      <c r="B9" s="20" t="s">
        <v>712</v>
      </c>
      <c r="C9" s="20">
        <v>2025</v>
      </c>
      <c r="D9" s="20" t="s">
        <v>18</v>
      </c>
      <c r="E9" s="20" t="s">
        <v>705</v>
      </c>
      <c r="F9" s="20">
        <v>84</v>
      </c>
      <c r="G9" s="20">
        <v>84.1</v>
      </c>
      <c r="H9" s="20">
        <v>70</v>
      </c>
      <c r="I9" s="20">
        <v>66.5</v>
      </c>
      <c r="J9" s="21">
        <f t="shared" si="0"/>
        <v>81.795</v>
      </c>
      <c r="K9" s="20">
        <v>3.41</v>
      </c>
      <c r="L9" s="20">
        <v>0</v>
      </c>
      <c r="M9" s="20">
        <v>42</v>
      </c>
      <c r="N9" s="20">
        <f t="shared" si="1"/>
        <v>9</v>
      </c>
      <c r="O9" s="22">
        <f t="shared" si="2"/>
        <v>0.214285714285714</v>
      </c>
      <c r="P9" s="20">
        <f t="shared" si="3"/>
        <v>9</v>
      </c>
      <c r="Q9" s="23">
        <f t="shared" si="4"/>
        <v>0.214285714285714</v>
      </c>
    </row>
    <row r="10" spans="1:17">
      <c r="A10" s="20">
        <v>9</v>
      </c>
      <c r="B10" s="20" t="s">
        <v>713</v>
      </c>
      <c r="C10" s="20">
        <v>2025</v>
      </c>
      <c r="D10" s="20" t="s">
        <v>18</v>
      </c>
      <c r="E10" s="20" t="s">
        <v>705</v>
      </c>
      <c r="F10" s="20">
        <v>82</v>
      </c>
      <c r="G10" s="20">
        <v>81.9</v>
      </c>
      <c r="H10" s="20">
        <v>71</v>
      </c>
      <c r="I10" s="20">
        <v>70</v>
      </c>
      <c r="J10" s="21">
        <f t="shared" si="0"/>
        <v>80.23</v>
      </c>
      <c r="K10" s="20">
        <v>3.19</v>
      </c>
      <c r="L10" s="20">
        <v>0</v>
      </c>
      <c r="M10" s="20">
        <v>42</v>
      </c>
      <c r="N10" s="20">
        <f t="shared" si="1"/>
        <v>19</v>
      </c>
      <c r="O10" s="22">
        <f t="shared" si="2"/>
        <v>0.452380952380952</v>
      </c>
      <c r="P10" s="20">
        <f t="shared" si="3"/>
        <v>13</v>
      </c>
      <c r="Q10" s="23">
        <f t="shared" si="4"/>
        <v>0.30952380952381</v>
      </c>
    </row>
    <row r="11" spans="1:17">
      <c r="A11" s="20">
        <v>10</v>
      </c>
      <c r="B11" s="20" t="s">
        <v>714</v>
      </c>
      <c r="C11" s="20">
        <v>2025</v>
      </c>
      <c r="D11" s="20" t="s">
        <v>18</v>
      </c>
      <c r="E11" s="20" t="s">
        <v>705</v>
      </c>
      <c r="F11" s="20">
        <v>84</v>
      </c>
      <c r="G11" s="20">
        <v>84.3</v>
      </c>
      <c r="H11" s="20">
        <v>70</v>
      </c>
      <c r="I11" s="20">
        <v>60.5</v>
      </c>
      <c r="J11" s="21">
        <f t="shared" si="0"/>
        <v>81.635</v>
      </c>
      <c r="K11" s="20">
        <v>3.43</v>
      </c>
      <c r="L11" s="20">
        <v>0</v>
      </c>
      <c r="M11" s="20">
        <v>42</v>
      </c>
      <c r="N11" s="20">
        <f t="shared" si="1"/>
        <v>7</v>
      </c>
      <c r="O11" s="22">
        <f t="shared" si="2"/>
        <v>0.166666666666667</v>
      </c>
      <c r="P11" s="20">
        <f t="shared" si="3"/>
        <v>10</v>
      </c>
      <c r="Q11" s="23">
        <f t="shared" si="4"/>
        <v>0.238095238095238</v>
      </c>
    </row>
    <row r="12" spans="1:17">
      <c r="A12" s="20">
        <v>11</v>
      </c>
      <c r="B12" s="20" t="s">
        <v>715</v>
      </c>
      <c r="C12" s="20">
        <v>2025</v>
      </c>
      <c r="D12" s="20" t="s">
        <v>18</v>
      </c>
      <c r="E12" s="20" t="s">
        <v>705</v>
      </c>
      <c r="F12" s="20">
        <v>80</v>
      </c>
      <c r="G12" s="20">
        <v>85.1</v>
      </c>
      <c r="H12" s="20">
        <v>70</v>
      </c>
      <c r="I12" s="20">
        <v>70</v>
      </c>
      <c r="J12" s="21">
        <f t="shared" si="0"/>
        <v>82.07</v>
      </c>
      <c r="K12" s="20">
        <v>3.51</v>
      </c>
      <c r="L12" s="20">
        <v>0</v>
      </c>
      <c r="M12" s="20">
        <v>42</v>
      </c>
      <c r="N12" s="20">
        <f t="shared" si="1"/>
        <v>5</v>
      </c>
      <c r="O12" s="22">
        <f t="shared" si="2"/>
        <v>0.119047619047619</v>
      </c>
      <c r="P12" s="20">
        <f t="shared" si="3"/>
        <v>6</v>
      </c>
      <c r="Q12" s="23">
        <f t="shared" si="4"/>
        <v>0.142857142857143</v>
      </c>
    </row>
    <row r="13" spans="1:17">
      <c r="A13" s="20">
        <v>12</v>
      </c>
      <c r="B13" s="20" t="s">
        <v>716</v>
      </c>
      <c r="C13" s="20">
        <v>2025</v>
      </c>
      <c r="D13" s="20" t="s">
        <v>18</v>
      </c>
      <c r="E13" s="20" t="s">
        <v>705</v>
      </c>
      <c r="F13" s="20">
        <v>88</v>
      </c>
      <c r="G13" s="20">
        <v>82.1</v>
      </c>
      <c r="H13" s="20">
        <v>70</v>
      </c>
      <c r="I13" s="20">
        <v>60</v>
      </c>
      <c r="J13" s="21">
        <f t="shared" si="0"/>
        <v>80.67</v>
      </c>
      <c r="K13" s="20">
        <v>3.21</v>
      </c>
      <c r="L13" s="20">
        <v>0</v>
      </c>
      <c r="M13" s="20">
        <v>42</v>
      </c>
      <c r="N13" s="20">
        <f t="shared" si="1"/>
        <v>15</v>
      </c>
      <c r="O13" s="22">
        <f t="shared" si="2"/>
        <v>0.357142857142857</v>
      </c>
      <c r="P13" s="20">
        <f t="shared" si="3"/>
        <v>11</v>
      </c>
      <c r="Q13" s="23">
        <f t="shared" si="4"/>
        <v>0.261904761904762</v>
      </c>
    </row>
    <row r="14" spans="1:17">
      <c r="A14" s="20">
        <v>13</v>
      </c>
      <c r="B14" s="20" t="s">
        <v>717</v>
      </c>
      <c r="C14" s="20">
        <v>2025</v>
      </c>
      <c r="D14" s="20" t="s">
        <v>18</v>
      </c>
      <c r="E14" s="20" t="s">
        <v>705</v>
      </c>
      <c r="F14" s="20">
        <v>80</v>
      </c>
      <c r="G14" s="20">
        <v>83.8</v>
      </c>
      <c r="H14" s="20">
        <v>70</v>
      </c>
      <c r="I14" s="20">
        <v>60</v>
      </c>
      <c r="J14" s="21">
        <f t="shared" si="0"/>
        <v>80.66</v>
      </c>
      <c r="K14" s="20">
        <v>3.38</v>
      </c>
      <c r="L14" s="20">
        <v>0</v>
      </c>
      <c r="M14" s="20">
        <v>42</v>
      </c>
      <c r="N14" s="20">
        <f t="shared" si="1"/>
        <v>11</v>
      </c>
      <c r="O14" s="22">
        <f t="shared" si="2"/>
        <v>0.261904761904762</v>
      </c>
      <c r="P14" s="20">
        <f t="shared" si="3"/>
        <v>12</v>
      </c>
      <c r="Q14" s="23">
        <f t="shared" si="4"/>
        <v>0.285714285714286</v>
      </c>
    </row>
    <row r="15" spans="1:17">
      <c r="A15" s="20">
        <v>14</v>
      </c>
      <c r="B15" s="20" t="s">
        <v>718</v>
      </c>
      <c r="C15" s="20">
        <v>2025</v>
      </c>
      <c r="D15" s="20" t="s">
        <v>18</v>
      </c>
      <c r="E15" s="20" t="s">
        <v>705</v>
      </c>
      <c r="F15" s="20">
        <v>80</v>
      </c>
      <c r="G15" s="20">
        <v>83</v>
      </c>
      <c r="H15" s="20">
        <v>70</v>
      </c>
      <c r="I15" s="20">
        <v>60</v>
      </c>
      <c r="J15" s="21">
        <f t="shared" si="0"/>
        <v>80.1</v>
      </c>
      <c r="K15" s="20">
        <v>3.3</v>
      </c>
      <c r="L15" s="20">
        <v>0</v>
      </c>
      <c r="M15" s="20">
        <v>42</v>
      </c>
      <c r="N15" s="20">
        <f t="shared" si="1"/>
        <v>12</v>
      </c>
      <c r="O15" s="22">
        <f t="shared" si="2"/>
        <v>0.285714285714286</v>
      </c>
      <c r="P15" s="20">
        <f t="shared" si="3"/>
        <v>14</v>
      </c>
      <c r="Q15" s="23">
        <f t="shared" si="4"/>
        <v>0.333333333333333</v>
      </c>
    </row>
    <row r="16" spans="1:17">
      <c r="A16" s="20">
        <v>15</v>
      </c>
      <c r="B16" s="20" t="s">
        <v>719</v>
      </c>
      <c r="C16" s="20">
        <v>2025</v>
      </c>
      <c r="D16" s="20" t="s">
        <v>18</v>
      </c>
      <c r="E16" s="20" t="s">
        <v>705</v>
      </c>
      <c r="F16" s="20">
        <v>80</v>
      </c>
      <c r="G16" s="20">
        <v>82.6</v>
      </c>
      <c r="H16" s="20">
        <v>70</v>
      </c>
      <c r="I16" s="20">
        <v>60</v>
      </c>
      <c r="J16" s="21">
        <f t="shared" si="0"/>
        <v>79.82</v>
      </c>
      <c r="K16" s="20">
        <v>3.26</v>
      </c>
      <c r="L16" s="20">
        <v>0</v>
      </c>
      <c r="M16" s="20">
        <v>42</v>
      </c>
      <c r="N16" s="20">
        <f t="shared" si="1"/>
        <v>13</v>
      </c>
      <c r="O16" s="22">
        <f t="shared" si="2"/>
        <v>0.30952380952381</v>
      </c>
      <c r="P16" s="20">
        <f t="shared" si="3"/>
        <v>15</v>
      </c>
      <c r="Q16" s="23">
        <f t="shared" si="4"/>
        <v>0.357142857142857</v>
      </c>
    </row>
    <row r="17" spans="1:17">
      <c r="A17" s="20">
        <v>16</v>
      </c>
      <c r="B17" s="20" t="s">
        <v>720</v>
      </c>
      <c r="C17" s="20">
        <v>2025</v>
      </c>
      <c r="D17" s="20" t="s">
        <v>18</v>
      </c>
      <c r="E17" s="20" t="s">
        <v>705</v>
      </c>
      <c r="F17" s="20">
        <v>84</v>
      </c>
      <c r="G17" s="20">
        <v>80.8</v>
      </c>
      <c r="H17" s="20">
        <v>70.5</v>
      </c>
      <c r="I17" s="20">
        <v>69</v>
      </c>
      <c r="J17" s="21">
        <f t="shared" si="0"/>
        <v>79.66</v>
      </c>
      <c r="K17" s="20">
        <v>3.08</v>
      </c>
      <c r="L17" s="20">
        <v>0</v>
      </c>
      <c r="M17" s="20">
        <v>42</v>
      </c>
      <c r="N17" s="20">
        <f t="shared" si="1"/>
        <v>23</v>
      </c>
      <c r="O17" s="22">
        <f t="shared" si="2"/>
        <v>0.547619047619048</v>
      </c>
      <c r="P17" s="20">
        <f t="shared" si="3"/>
        <v>16</v>
      </c>
      <c r="Q17" s="23">
        <f t="shared" si="4"/>
        <v>0.380952380952381</v>
      </c>
    </row>
    <row r="18" spans="1:17">
      <c r="A18" s="20">
        <v>17</v>
      </c>
      <c r="B18" s="20" t="s">
        <v>721</v>
      </c>
      <c r="C18" s="20">
        <v>2025</v>
      </c>
      <c r="D18" s="20" t="s">
        <v>18</v>
      </c>
      <c r="E18" s="20" t="s">
        <v>705</v>
      </c>
      <c r="F18" s="20">
        <v>80</v>
      </c>
      <c r="G18" s="20">
        <v>82.2</v>
      </c>
      <c r="H18" s="20">
        <v>70</v>
      </c>
      <c r="I18" s="20">
        <v>60</v>
      </c>
      <c r="J18" s="21">
        <f t="shared" si="0"/>
        <v>79.54</v>
      </c>
      <c r="K18" s="20">
        <v>3.22</v>
      </c>
      <c r="L18" s="20">
        <v>0</v>
      </c>
      <c r="M18" s="20">
        <v>42</v>
      </c>
      <c r="N18" s="20">
        <f t="shared" si="1"/>
        <v>14</v>
      </c>
      <c r="O18" s="22">
        <f t="shared" si="2"/>
        <v>0.333333333333333</v>
      </c>
      <c r="P18" s="20">
        <f t="shared" si="3"/>
        <v>17</v>
      </c>
      <c r="Q18" s="23">
        <f t="shared" si="4"/>
        <v>0.404761904761905</v>
      </c>
    </row>
    <row r="19" spans="1:17">
      <c r="A19" s="20">
        <v>18</v>
      </c>
      <c r="B19" s="20" t="s">
        <v>571</v>
      </c>
      <c r="C19" s="20">
        <v>2025</v>
      </c>
      <c r="D19" s="20" t="s">
        <v>18</v>
      </c>
      <c r="E19" s="20" t="s">
        <v>705</v>
      </c>
      <c r="F19" s="20">
        <v>80</v>
      </c>
      <c r="G19" s="20">
        <v>82</v>
      </c>
      <c r="H19" s="20">
        <v>71</v>
      </c>
      <c r="I19" s="20">
        <v>60</v>
      </c>
      <c r="J19" s="21">
        <f t="shared" si="0"/>
        <v>79.5</v>
      </c>
      <c r="K19" s="20">
        <v>3.2</v>
      </c>
      <c r="L19" s="20">
        <v>0</v>
      </c>
      <c r="M19" s="20">
        <v>42</v>
      </c>
      <c r="N19" s="20">
        <f t="shared" si="1"/>
        <v>16</v>
      </c>
      <c r="O19" s="22">
        <f t="shared" si="2"/>
        <v>0.380952380952381</v>
      </c>
      <c r="P19" s="20">
        <f t="shared" si="3"/>
        <v>18</v>
      </c>
      <c r="Q19" s="23">
        <f t="shared" si="4"/>
        <v>0.428571428571429</v>
      </c>
    </row>
    <row r="20" spans="1:17">
      <c r="A20" s="20">
        <v>19</v>
      </c>
      <c r="B20" s="20" t="s">
        <v>722</v>
      </c>
      <c r="C20" s="20">
        <v>2025</v>
      </c>
      <c r="D20" s="20" t="s">
        <v>18</v>
      </c>
      <c r="E20" s="20" t="s">
        <v>705</v>
      </c>
      <c r="F20" s="20">
        <v>80</v>
      </c>
      <c r="G20" s="20">
        <v>82</v>
      </c>
      <c r="H20" s="20">
        <v>70</v>
      </c>
      <c r="I20" s="20">
        <v>60</v>
      </c>
      <c r="J20" s="21">
        <f t="shared" si="0"/>
        <v>79.4</v>
      </c>
      <c r="K20" s="20">
        <v>3.2</v>
      </c>
      <c r="L20" s="20">
        <v>0</v>
      </c>
      <c r="M20" s="20">
        <v>42</v>
      </c>
      <c r="N20" s="20">
        <f t="shared" si="1"/>
        <v>16</v>
      </c>
      <c r="O20" s="22">
        <f t="shared" si="2"/>
        <v>0.380952380952381</v>
      </c>
      <c r="P20" s="20">
        <f t="shared" si="3"/>
        <v>20</v>
      </c>
      <c r="Q20" s="23">
        <f t="shared" si="4"/>
        <v>0.476190476190476</v>
      </c>
    </row>
    <row r="21" spans="1:17">
      <c r="A21" s="20">
        <v>20</v>
      </c>
      <c r="B21" s="20" t="s">
        <v>723</v>
      </c>
      <c r="C21" s="20">
        <v>2025</v>
      </c>
      <c r="D21" s="20" t="s">
        <v>18</v>
      </c>
      <c r="E21" s="20" t="s">
        <v>705</v>
      </c>
      <c r="F21" s="20">
        <v>86.5</v>
      </c>
      <c r="G21" s="20">
        <v>80.3</v>
      </c>
      <c r="H21" s="20">
        <v>71</v>
      </c>
      <c r="I21" s="20">
        <v>62.5</v>
      </c>
      <c r="J21" s="21">
        <f t="shared" si="0"/>
        <v>79.41</v>
      </c>
      <c r="K21" s="20">
        <v>3.03</v>
      </c>
      <c r="L21" s="20">
        <v>0</v>
      </c>
      <c r="M21" s="20">
        <v>42</v>
      </c>
      <c r="N21" s="20">
        <f t="shared" si="1"/>
        <v>25</v>
      </c>
      <c r="O21" s="22">
        <f t="shared" si="2"/>
        <v>0.595238095238095</v>
      </c>
      <c r="P21" s="20">
        <f t="shared" si="3"/>
        <v>19</v>
      </c>
      <c r="Q21" s="23">
        <f t="shared" si="4"/>
        <v>0.452380952380952</v>
      </c>
    </row>
    <row r="22" spans="1:17">
      <c r="A22" s="20">
        <v>21</v>
      </c>
      <c r="B22" s="20" t="s">
        <v>724</v>
      </c>
      <c r="C22" s="20">
        <v>2025</v>
      </c>
      <c r="D22" s="20" t="s">
        <v>18</v>
      </c>
      <c r="E22" s="20" t="s">
        <v>705</v>
      </c>
      <c r="F22" s="20">
        <v>80</v>
      </c>
      <c r="G22" s="20">
        <v>82</v>
      </c>
      <c r="H22" s="20">
        <v>70</v>
      </c>
      <c r="I22" s="20">
        <v>60</v>
      </c>
      <c r="J22" s="21">
        <f t="shared" si="0"/>
        <v>79.4</v>
      </c>
      <c r="K22" s="20">
        <v>3.2</v>
      </c>
      <c r="L22" s="20">
        <v>0</v>
      </c>
      <c r="M22" s="20">
        <v>42</v>
      </c>
      <c r="N22" s="20">
        <f t="shared" si="1"/>
        <v>16</v>
      </c>
      <c r="O22" s="22">
        <f t="shared" si="2"/>
        <v>0.380952380952381</v>
      </c>
      <c r="P22" s="20">
        <f t="shared" si="3"/>
        <v>20</v>
      </c>
      <c r="Q22" s="23">
        <f t="shared" si="4"/>
        <v>0.476190476190476</v>
      </c>
    </row>
    <row r="23" spans="1:17">
      <c r="A23" s="20">
        <v>22</v>
      </c>
      <c r="B23" s="20" t="s">
        <v>725</v>
      </c>
      <c r="C23" s="20">
        <v>2025</v>
      </c>
      <c r="D23" s="20" t="s">
        <v>18</v>
      </c>
      <c r="E23" s="20" t="s">
        <v>705</v>
      </c>
      <c r="F23" s="20">
        <v>82.5</v>
      </c>
      <c r="G23" s="20">
        <v>81.3</v>
      </c>
      <c r="H23" s="20">
        <v>70</v>
      </c>
      <c r="I23" s="20">
        <v>60</v>
      </c>
      <c r="J23" s="21">
        <f t="shared" si="0"/>
        <v>79.285</v>
      </c>
      <c r="K23" s="20">
        <v>3.13</v>
      </c>
      <c r="L23" s="20">
        <v>0</v>
      </c>
      <c r="M23" s="20">
        <v>42</v>
      </c>
      <c r="N23" s="20">
        <f t="shared" si="1"/>
        <v>21</v>
      </c>
      <c r="O23" s="22">
        <f t="shared" si="2"/>
        <v>0.5</v>
      </c>
      <c r="P23" s="20">
        <f t="shared" si="3"/>
        <v>22</v>
      </c>
      <c r="Q23" s="23">
        <f t="shared" si="4"/>
        <v>0.523809523809524</v>
      </c>
    </row>
    <row r="24" spans="1:17">
      <c r="A24" s="20">
        <v>23</v>
      </c>
      <c r="B24" s="20" t="s">
        <v>726</v>
      </c>
      <c r="C24" s="20">
        <v>2025</v>
      </c>
      <c r="D24" s="20" t="s">
        <v>18</v>
      </c>
      <c r="E24" s="20" t="s">
        <v>705</v>
      </c>
      <c r="F24" s="20">
        <v>82</v>
      </c>
      <c r="G24" s="20">
        <v>81.3</v>
      </c>
      <c r="H24" s="20">
        <v>70</v>
      </c>
      <c r="I24" s="20">
        <v>60.5</v>
      </c>
      <c r="J24" s="21">
        <f t="shared" si="0"/>
        <v>79.235</v>
      </c>
      <c r="K24" s="20">
        <v>3.13</v>
      </c>
      <c r="L24" s="20">
        <v>0</v>
      </c>
      <c r="M24" s="20">
        <v>42</v>
      </c>
      <c r="N24" s="20">
        <f t="shared" si="1"/>
        <v>21</v>
      </c>
      <c r="O24" s="22">
        <f t="shared" si="2"/>
        <v>0.5</v>
      </c>
      <c r="P24" s="20">
        <f t="shared" si="3"/>
        <v>23</v>
      </c>
      <c r="Q24" s="23">
        <f t="shared" si="4"/>
        <v>0.547619047619048</v>
      </c>
    </row>
    <row r="25" spans="1:17">
      <c r="A25" s="20">
        <v>24</v>
      </c>
      <c r="B25" s="20" t="s">
        <v>727</v>
      </c>
      <c r="C25" s="20">
        <v>2025</v>
      </c>
      <c r="D25" s="20" t="s">
        <v>18</v>
      </c>
      <c r="E25" s="20" t="s">
        <v>705</v>
      </c>
      <c r="F25" s="20">
        <v>80</v>
      </c>
      <c r="G25" s="20">
        <v>81.7</v>
      </c>
      <c r="H25" s="20">
        <v>70</v>
      </c>
      <c r="I25" s="20">
        <v>60</v>
      </c>
      <c r="J25" s="21">
        <f t="shared" si="0"/>
        <v>79.19</v>
      </c>
      <c r="K25" s="20">
        <v>3.17</v>
      </c>
      <c r="L25" s="20">
        <v>0</v>
      </c>
      <c r="M25" s="20">
        <v>42</v>
      </c>
      <c r="N25" s="20">
        <f t="shared" si="1"/>
        <v>20</v>
      </c>
      <c r="O25" s="22">
        <f t="shared" si="2"/>
        <v>0.476190476190476</v>
      </c>
      <c r="P25" s="20">
        <f t="shared" si="3"/>
        <v>24</v>
      </c>
      <c r="Q25" s="23">
        <f t="shared" si="4"/>
        <v>0.571428571428571</v>
      </c>
    </row>
    <row r="26" spans="1:17">
      <c r="A26" s="20">
        <v>25</v>
      </c>
      <c r="B26" s="20" t="s">
        <v>728</v>
      </c>
      <c r="C26" s="20">
        <v>2025</v>
      </c>
      <c r="D26" s="20" t="s">
        <v>18</v>
      </c>
      <c r="E26" s="20" t="s">
        <v>705</v>
      </c>
      <c r="F26" s="20">
        <v>90</v>
      </c>
      <c r="G26" s="20">
        <v>78.7</v>
      </c>
      <c r="H26" s="20">
        <v>71</v>
      </c>
      <c r="I26" s="20">
        <v>61</v>
      </c>
      <c r="J26" s="21">
        <f t="shared" si="0"/>
        <v>78.74</v>
      </c>
      <c r="K26" s="20">
        <v>2.87</v>
      </c>
      <c r="L26" s="20">
        <v>0</v>
      </c>
      <c r="M26" s="20">
        <v>42</v>
      </c>
      <c r="N26" s="20">
        <f t="shared" si="1"/>
        <v>30</v>
      </c>
      <c r="O26" s="22">
        <f t="shared" si="2"/>
        <v>0.714285714285714</v>
      </c>
      <c r="P26" s="20">
        <f t="shared" si="3"/>
        <v>25</v>
      </c>
      <c r="Q26" s="23">
        <f t="shared" si="4"/>
        <v>0.595238095238095</v>
      </c>
    </row>
    <row r="27" spans="1:17">
      <c r="A27" s="20">
        <v>26</v>
      </c>
      <c r="B27" s="20" t="s">
        <v>729</v>
      </c>
      <c r="C27" s="20">
        <v>2025</v>
      </c>
      <c r="D27" s="20" t="s">
        <v>18</v>
      </c>
      <c r="E27" s="20" t="s">
        <v>705</v>
      </c>
      <c r="F27" s="20">
        <v>91</v>
      </c>
      <c r="G27" s="20">
        <v>78.5</v>
      </c>
      <c r="H27" s="20">
        <v>70</v>
      </c>
      <c r="I27" s="20">
        <v>60</v>
      </c>
      <c r="J27" s="21">
        <f t="shared" si="0"/>
        <v>78.6</v>
      </c>
      <c r="K27" s="20">
        <v>2.85</v>
      </c>
      <c r="L27" s="20">
        <v>0</v>
      </c>
      <c r="M27" s="20">
        <v>42</v>
      </c>
      <c r="N27" s="20">
        <f t="shared" si="1"/>
        <v>32</v>
      </c>
      <c r="O27" s="22">
        <f t="shared" si="2"/>
        <v>0.761904761904762</v>
      </c>
      <c r="P27" s="20">
        <f t="shared" si="3"/>
        <v>26</v>
      </c>
      <c r="Q27" s="23">
        <f t="shared" si="4"/>
        <v>0.619047619047619</v>
      </c>
    </row>
    <row r="28" spans="1:17">
      <c r="A28" s="20">
        <v>27</v>
      </c>
      <c r="B28" s="20" t="s">
        <v>730</v>
      </c>
      <c r="C28" s="20">
        <v>2025</v>
      </c>
      <c r="D28" s="20" t="s">
        <v>18</v>
      </c>
      <c r="E28" s="20" t="s">
        <v>705</v>
      </c>
      <c r="F28" s="20">
        <v>80</v>
      </c>
      <c r="G28" s="20">
        <v>80.8</v>
      </c>
      <c r="H28" s="20">
        <v>70</v>
      </c>
      <c r="I28" s="20">
        <v>60</v>
      </c>
      <c r="J28" s="21">
        <f t="shared" si="0"/>
        <v>78.56</v>
      </c>
      <c r="K28" s="20">
        <v>3.08</v>
      </c>
      <c r="L28" s="20">
        <v>0</v>
      </c>
      <c r="M28" s="20">
        <v>42</v>
      </c>
      <c r="N28" s="20">
        <f t="shared" si="1"/>
        <v>23</v>
      </c>
      <c r="O28" s="22">
        <f t="shared" si="2"/>
        <v>0.547619047619048</v>
      </c>
      <c r="P28" s="20">
        <f t="shared" si="3"/>
        <v>27</v>
      </c>
      <c r="Q28" s="23">
        <f t="shared" si="4"/>
        <v>0.642857142857143</v>
      </c>
    </row>
    <row r="29" spans="1:17">
      <c r="A29" s="20">
        <v>28</v>
      </c>
      <c r="B29" s="20" t="s">
        <v>731</v>
      </c>
      <c r="C29" s="20">
        <v>2025</v>
      </c>
      <c r="D29" s="20" t="s">
        <v>18</v>
      </c>
      <c r="E29" s="20" t="s">
        <v>705</v>
      </c>
      <c r="F29" s="20">
        <v>85</v>
      </c>
      <c r="G29" s="20">
        <v>79.2</v>
      </c>
      <c r="H29" s="20">
        <v>70</v>
      </c>
      <c r="I29" s="20">
        <v>60</v>
      </c>
      <c r="J29" s="21">
        <f t="shared" si="0"/>
        <v>78.19</v>
      </c>
      <c r="K29" s="20">
        <v>2.92</v>
      </c>
      <c r="L29" s="20">
        <v>0</v>
      </c>
      <c r="M29" s="20">
        <v>42</v>
      </c>
      <c r="N29" s="20">
        <f t="shared" si="1"/>
        <v>27</v>
      </c>
      <c r="O29" s="22">
        <f t="shared" si="2"/>
        <v>0.642857142857143</v>
      </c>
      <c r="P29" s="20">
        <f t="shared" si="3"/>
        <v>28</v>
      </c>
      <c r="Q29" s="23">
        <f t="shared" si="4"/>
        <v>0.666666666666667</v>
      </c>
    </row>
    <row r="30" spans="1:17">
      <c r="A30" s="20">
        <v>29</v>
      </c>
      <c r="B30" s="20" t="s">
        <v>732</v>
      </c>
      <c r="C30" s="20">
        <v>2025</v>
      </c>
      <c r="D30" s="20" t="s">
        <v>18</v>
      </c>
      <c r="E30" s="20" t="s">
        <v>705</v>
      </c>
      <c r="F30" s="20">
        <v>80</v>
      </c>
      <c r="G30" s="20">
        <v>80.2</v>
      </c>
      <c r="H30" s="20">
        <v>70</v>
      </c>
      <c r="I30" s="20">
        <v>60</v>
      </c>
      <c r="J30" s="21">
        <f t="shared" si="0"/>
        <v>78.14</v>
      </c>
      <c r="K30" s="20">
        <v>3.02</v>
      </c>
      <c r="L30" s="20">
        <v>0</v>
      </c>
      <c r="M30" s="20">
        <v>42</v>
      </c>
      <c r="N30" s="20">
        <f t="shared" si="1"/>
        <v>26</v>
      </c>
      <c r="O30" s="22">
        <f t="shared" si="2"/>
        <v>0.619047619047619</v>
      </c>
      <c r="P30" s="20">
        <f t="shared" si="3"/>
        <v>29</v>
      </c>
      <c r="Q30" s="23">
        <f t="shared" si="4"/>
        <v>0.69047619047619</v>
      </c>
    </row>
    <row r="31" spans="1:17">
      <c r="A31" s="20">
        <v>30</v>
      </c>
      <c r="B31" s="20" t="s">
        <v>733</v>
      </c>
      <c r="C31" s="20">
        <v>2025</v>
      </c>
      <c r="D31" s="20" t="s">
        <v>18</v>
      </c>
      <c r="E31" s="20" t="s">
        <v>705</v>
      </c>
      <c r="F31" s="20">
        <v>85</v>
      </c>
      <c r="G31" s="20">
        <v>78.9</v>
      </c>
      <c r="H31" s="20">
        <v>70</v>
      </c>
      <c r="I31" s="20">
        <v>60.5</v>
      </c>
      <c r="J31" s="21">
        <f t="shared" si="0"/>
        <v>78.005</v>
      </c>
      <c r="K31" s="20">
        <v>2.89</v>
      </c>
      <c r="L31" s="20">
        <v>0</v>
      </c>
      <c r="M31" s="20">
        <v>42</v>
      </c>
      <c r="N31" s="20">
        <f t="shared" si="1"/>
        <v>28</v>
      </c>
      <c r="O31" s="22">
        <f t="shared" si="2"/>
        <v>0.666666666666667</v>
      </c>
      <c r="P31" s="20">
        <f t="shared" si="3"/>
        <v>30</v>
      </c>
      <c r="Q31" s="23">
        <f t="shared" si="4"/>
        <v>0.714285714285714</v>
      </c>
    </row>
    <row r="32" spans="1:17">
      <c r="A32" s="20">
        <v>31</v>
      </c>
      <c r="B32" s="20" t="s">
        <v>734</v>
      </c>
      <c r="C32" s="20">
        <v>2025</v>
      </c>
      <c r="D32" s="20" t="s">
        <v>18</v>
      </c>
      <c r="E32" s="20" t="s">
        <v>705</v>
      </c>
      <c r="F32" s="20">
        <v>80</v>
      </c>
      <c r="G32" s="20">
        <v>78.8</v>
      </c>
      <c r="H32" s="20">
        <v>70</v>
      </c>
      <c r="I32" s="20">
        <v>60</v>
      </c>
      <c r="J32" s="21">
        <f t="shared" si="0"/>
        <v>77.16</v>
      </c>
      <c r="K32" s="20">
        <v>2.88</v>
      </c>
      <c r="L32" s="20">
        <v>0</v>
      </c>
      <c r="M32" s="20">
        <v>42</v>
      </c>
      <c r="N32" s="20">
        <f t="shared" si="1"/>
        <v>29</v>
      </c>
      <c r="O32" s="22">
        <f t="shared" si="2"/>
        <v>0.69047619047619</v>
      </c>
      <c r="P32" s="20">
        <f t="shared" si="3"/>
        <v>31</v>
      </c>
      <c r="Q32" s="23">
        <f t="shared" si="4"/>
        <v>0.738095238095238</v>
      </c>
    </row>
    <row r="33" spans="1:17">
      <c r="A33" s="20">
        <v>32</v>
      </c>
      <c r="B33" s="20" t="s">
        <v>735</v>
      </c>
      <c r="C33" s="20">
        <v>2025</v>
      </c>
      <c r="D33" s="20" t="s">
        <v>18</v>
      </c>
      <c r="E33" s="20" t="s">
        <v>705</v>
      </c>
      <c r="F33" s="20">
        <v>80</v>
      </c>
      <c r="G33" s="20">
        <v>78.7</v>
      </c>
      <c r="H33" s="20">
        <v>70.6</v>
      </c>
      <c r="I33" s="20">
        <v>60</v>
      </c>
      <c r="J33" s="21">
        <f t="shared" si="0"/>
        <v>77.15</v>
      </c>
      <c r="K33" s="20">
        <v>2.87</v>
      </c>
      <c r="L33" s="20">
        <v>0</v>
      </c>
      <c r="M33" s="20">
        <v>42</v>
      </c>
      <c r="N33" s="20">
        <f t="shared" si="1"/>
        <v>30</v>
      </c>
      <c r="O33" s="22">
        <f t="shared" si="2"/>
        <v>0.714285714285714</v>
      </c>
      <c r="P33" s="20">
        <f t="shared" si="3"/>
        <v>32</v>
      </c>
      <c r="Q33" s="23">
        <f t="shared" si="4"/>
        <v>0.761904761904762</v>
      </c>
    </row>
    <row r="34" spans="1:17">
      <c r="A34" s="20">
        <v>33</v>
      </c>
      <c r="B34" s="20" t="s">
        <v>736</v>
      </c>
      <c r="C34" s="20">
        <v>2025</v>
      </c>
      <c r="D34" s="20" t="s">
        <v>18</v>
      </c>
      <c r="E34" s="20" t="s">
        <v>705</v>
      </c>
      <c r="F34" s="20">
        <v>87</v>
      </c>
      <c r="G34" s="20">
        <v>76.4</v>
      </c>
      <c r="H34" s="20">
        <v>70.5</v>
      </c>
      <c r="I34" s="20">
        <v>60</v>
      </c>
      <c r="J34" s="21">
        <f t="shared" si="0"/>
        <v>76.58</v>
      </c>
      <c r="K34" s="20">
        <v>2.64</v>
      </c>
      <c r="L34" s="20">
        <v>0</v>
      </c>
      <c r="M34" s="20">
        <v>42</v>
      </c>
      <c r="N34" s="20">
        <f t="shared" si="1"/>
        <v>36</v>
      </c>
      <c r="O34" s="22">
        <f t="shared" si="2"/>
        <v>0.857142857142857</v>
      </c>
      <c r="P34" s="20">
        <f t="shared" si="3"/>
        <v>33</v>
      </c>
      <c r="Q34" s="23">
        <f t="shared" si="4"/>
        <v>0.785714285714286</v>
      </c>
    </row>
    <row r="35" spans="1:17">
      <c r="A35" s="20">
        <v>34</v>
      </c>
      <c r="B35" s="20" t="s">
        <v>737</v>
      </c>
      <c r="C35" s="20">
        <v>2025</v>
      </c>
      <c r="D35" s="20" t="s">
        <v>18</v>
      </c>
      <c r="E35" s="20" t="s">
        <v>705</v>
      </c>
      <c r="F35" s="20">
        <v>82</v>
      </c>
      <c r="G35" s="20">
        <v>77</v>
      </c>
      <c r="H35" s="20">
        <v>71</v>
      </c>
      <c r="I35" s="20">
        <v>61</v>
      </c>
      <c r="J35" s="21">
        <f t="shared" si="0"/>
        <v>76.35</v>
      </c>
      <c r="K35" s="20">
        <v>2.7</v>
      </c>
      <c r="L35" s="20">
        <v>0</v>
      </c>
      <c r="M35" s="20">
        <v>42</v>
      </c>
      <c r="N35" s="20">
        <f t="shared" si="1"/>
        <v>35</v>
      </c>
      <c r="O35" s="22">
        <f t="shared" si="2"/>
        <v>0.833333333333333</v>
      </c>
      <c r="P35" s="20">
        <f t="shared" si="3"/>
        <v>34</v>
      </c>
      <c r="Q35" s="23">
        <f t="shared" si="4"/>
        <v>0.80952380952381</v>
      </c>
    </row>
    <row r="36" spans="1:17">
      <c r="A36" s="20">
        <v>35</v>
      </c>
      <c r="B36" s="20" t="s">
        <v>738</v>
      </c>
      <c r="C36" s="20">
        <v>2025</v>
      </c>
      <c r="D36" s="20" t="s">
        <v>18</v>
      </c>
      <c r="E36" s="20" t="s">
        <v>705</v>
      </c>
      <c r="F36" s="20">
        <v>80</v>
      </c>
      <c r="G36" s="20">
        <v>77.1</v>
      </c>
      <c r="H36" s="20">
        <v>70</v>
      </c>
      <c r="I36" s="20">
        <v>60</v>
      </c>
      <c r="J36" s="21">
        <f t="shared" si="0"/>
        <v>75.97</v>
      </c>
      <c r="K36" s="20">
        <v>2.71</v>
      </c>
      <c r="L36" s="20">
        <v>0</v>
      </c>
      <c r="M36" s="20">
        <v>42</v>
      </c>
      <c r="N36" s="20">
        <f t="shared" si="1"/>
        <v>34</v>
      </c>
      <c r="O36" s="22">
        <f t="shared" si="2"/>
        <v>0.80952380952381</v>
      </c>
      <c r="P36" s="20">
        <f t="shared" si="3"/>
        <v>35</v>
      </c>
      <c r="Q36" s="23">
        <f t="shared" si="4"/>
        <v>0.833333333333333</v>
      </c>
    </row>
    <row r="37" spans="1:17">
      <c r="A37" s="20">
        <v>36</v>
      </c>
      <c r="B37" s="20" t="s">
        <v>739</v>
      </c>
      <c r="C37" s="20">
        <v>2025</v>
      </c>
      <c r="D37" s="20" t="s">
        <v>18</v>
      </c>
      <c r="E37" s="20" t="s">
        <v>705</v>
      </c>
      <c r="F37" s="20">
        <v>81</v>
      </c>
      <c r="G37" s="20">
        <v>76.7</v>
      </c>
      <c r="H37" s="20">
        <v>70</v>
      </c>
      <c r="I37" s="20">
        <v>60</v>
      </c>
      <c r="J37" s="21">
        <f t="shared" si="0"/>
        <v>75.84</v>
      </c>
      <c r="K37" s="20">
        <v>2.76</v>
      </c>
      <c r="L37" s="20">
        <v>0</v>
      </c>
      <c r="M37" s="20">
        <v>42</v>
      </c>
      <c r="N37" s="20">
        <f t="shared" si="1"/>
        <v>33</v>
      </c>
      <c r="O37" s="22">
        <f t="shared" si="2"/>
        <v>0.785714285714286</v>
      </c>
      <c r="P37" s="20">
        <f t="shared" si="3"/>
        <v>36</v>
      </c>
      <c r="Q37" s="23">
        <f t="shared" si="4"/>
        <v>0.857142857142857</v>
      </c>
    </row>
    <row r="38" spans="1:17">
      <c r="A38" s="20">
        <v>37</v>
      </c>
      <c r="B38" s="20" t="s">
        <v>740</v>
      </c>
      <c r="C38" s="20">
        <v>2025</v>
      </c>
      <c r="D38" s="20" t="s">
        <v>18</v>
      </c>
      <c r="E38" s="20" t="s">
        <v>705</v>
      </c>
      <c r="F38" s="20">
        <v>83</v>
      </c>
      <c r="G38" s="20">
        <v>76.2</v>
      </c>
      <c r="H38" s="20">
        <v>70</v>
      </c>
      <c r="I38" s="20">
        <v>60</v>
      </c>
      <c r="J38" s="21">
        <f t="shared" si="0"/>
        <v>75.79</v>
      </c>
      <c r="K38" s="20">
        <v>2.62</v>
      </c>
      <c r="L38" s="20">
        <v>0</v>
      </c>
      <c r="M38" s="20">
        <v>42</v>
      </c>
      <c r="N38" s="20">
        <f t="shared" si="1"/>
        <v>37</v>
      </c>
      <c r="O38" s="22">
        <f t="shared" si="2"/>
        <v>0.880952380952381</v>
      </c>
      <c r="P38" s="20">
        <f t="shared" si="3"/>
        <v>37</v>
      </c>
      <c r="Q38" s="23">
        <f t="shared" si="4"/>
        <v>0.880952380952381</v>
      </c>
    </row>
    <row r="39" spans="1:17">
      <c r="A39" s="20">
        <v>38</v>
      </c>
      <c r="B39" s="20" t="s">
        <v>741</v>
      </c>
      <c r="C39" s="20">
        <v>2025</v>
      </c>
      <c r="D39" s="20" t="s">
        <v>18</v>
      </c>
      <c r="E39" s="20" t="s">
        <v>705</v>
      </c>
      <c r="F39" s="20">
        <v>80</v>
      </c>
      <c r="G39" s="20">
        <v>76.1</v>
      </c>
      <c r="H39" s="20">
        <v>70</v>
      </c>
      <c r="I39" s="20">
        <v>60</v>
      </c>
      <c r="J39" s="21">
        <f t="shared" si="0"/>
        <v>75.27</v>
      </c>
      <c r="K39" s="20">
        <v>2.61</v>
      </c>
      <c r="L39" s="20">
        <v>0</v>
      </c>
      <c r="M39" s="20">
        <v>42</v>
      </c>
      <c r="N39" s="20">
        <f t="shared" si="1"/>
        <v>38</v>
      </c>
      <c r="O39" s="22">
        <f t="shared" si="2"/>
        <v>0.904761904761905</v>
      </c>
      <c r="P39" s="20">
        <f t="shared" si="3"/>
        <v>38</v>
      </c>
      <c r="Q39" s="23">
        <f t="shared" si="4"/>
        <v>0.904761904761905</v>
      </c>
    </row>
    <row r="40" spans="1:17">
      <c r="A40" s="20">
        <v>39</v>
      </c>
      <c r="B40" s="20" t="s">
        <v>742</v>
      </c>
      <c r="C40" s="20">
        <v>2025</v>
      </c>
      <c r="D40" s="20" t="s">
        <v>18</v>
      </c>
      <c r="E40" s="20" t="s">
        <v>705</v>
      </c>
      <c r="F40" s="20">
        <v>86</v>
      </c>
      <c r="G40" s="20">
        <v>74.6</v>
      </c>
      <c r="H40" s="20">
        <v>70</v>
      </c>
      <c r="I40" s="20">
        <v>60</v>
      </c>
      <c r="J40" s="21">
        <f t="shared" si="0"/>
        <v>75.12</v>
      </c>
      <c r="K40" s="20">
        <v>2.46</v>
      </c>
      <c r="L40" s="20">
        <v>0</v>
      </c>
      <c r="M40" s="20">
        <v>42</v>
      </c>
      <c r="N40" s="20">
        <f t="shared" si="1"/>
        <v>39</v>
      </c>
      <c r="O40" s="22">
        <f t="shared" si="2"/>
        <v>0.928571428571429</v>
      </c>
      <c r="P40" s="20">
        <f t="shared" si="3"/>
        <v>39</v>
      </c>
      <c r="Q40" s="23">
        <f t="shared" si="4"/>
        <v>0.928571428571429</v>
      </c>
    </row>
    <row r="41" spans="1:17">
      <c r="A41" s="20">
        <v>40</v>
      </c>
      <c r="B41" s="20" t="s">
        <v>743</v>
      </c>
      <c r="C41" s="20">
        <v>2025</v>
      </c>
      <c r="D41" s="20" t="s">
        <v>18</v>
      </c>
      <c r="E41" s="20" t="s">
        <v>705</v>
      </c>
      <c r="F41" s="20">
        <v>80</v>
      </c>
      <c r="G41" s="20">
        <v>71.5</v>
      </c>
      <c r="H41" s="20">
        <v>70</v>
      </c>
      <c r="I41" s="20">
        <v>60</v>
      </c>
      <c r="J41" s="21">
        <f t="shared" si="0"/>
        <v>72.05</v>
      </c>
      <c r="K41" s="20">
        <v>2.15</v>
      </c>
      <c r="L41" s="20">
        <v>0</v>
      </c>
      <c r="M41" s="20">
        <v>42</v>
      </c>
      <c r="N41" s="20">
        <f t="shared" si="1"/>
        <v>40</v>
      </c>
      <c r="O41" s="22">
        <f t="shared" si="2"/>
        <v>0.952380952380952</v>
      </c>
      <c r="P41" s="20">
        <f t="shared" si="3"/>
        <v>40</v>
      </c>
      <c r="Q41" s="23">
        <f t="shared" si="4"/>
        <v>0.952380952380952</v>
      </c>
    </row>
    <row r="42" spans="1:17">
      <c r="A42" s="20">
        <v>41</v>
      </c>
      <c r="B42" s="20" t="s">
        <v>744</v>
      </c>
      <c r="C42" s="20">
        <v>2025</v>
      </c>
      <c r="D42" s="20" t="s">
        <v>18</v>
      </c>
      <c r="E42" s="20" t="s">
        <v>705</v>
      </c>
      <c r="F42" s="20">
        <v>80</v>
      </c>
      <c r="G42" s="20">
        <v>70.9</v>
      </c>
      <c r="H42" s="20">
        <v>70</v>
      </c>
      <c r="I42" s="20">
        <v>61</v>
      </c>
      <c r="J42" s="21">
        <f t="shared" si="0"/>
        <v>71.68</v>
      </c>
      <c r="K42" s="20">
        <v>2.09</v>
      </c>
      <c r="L42" s="20">
        <v>0</v>
      </c>
      <c r="M42" s="20">
        <v>42</v>
      </c>
      <c r="N42" s="20">
        <f t="shared" si="1"/>
        <v>41</v>
      </c>
      <c r="O42" s="22">
        <f t="shared" si="2"/>
        <v>0.976190476190476</v>
      </c>
      <c r="P42" s="20">
        <f t="shared" si="3"/>
        <v>41</v>
      </c>
      <c r="Q42" s="23">
        <f t="shared" si="4"/>
        <v>0.976190476190476</v>
      </c>
    </row>
    <row r="43" spans="1:17">
      <c r="A43" s="20">
        <v>42</v>
      </c>
      <c r="B43" s="20" t="s">
        <v>745</v>
      </c>
      <c r="C43" s="20">
        <v>2025</v>
      </c>
      <c r="D43" s="20" t="s">
        <v>18</v>
      </c>
      <c r="E43" s="20" t="s">
        <v>705</v>
      </c>
      <c r="F43" s="20">
        <v>80</v>
      </c>
      <c r="G43" s="20">
        <v>62.4</v>
      </c>
      <c r="H43" s="20">
        <v>70</v>
      </c>
      <c r="I43" s="20">
        <v>60</v>
      </c>
      <c r="J43" s="21">
        <f t="shared" si="0"/>
        <v>65.68</v>
      </c>
      <c r="K43" s="20">
        <v>1.24</v>
      </c>
      <c r="L43" s="20">
        <v>0</v>
      </c>
      <c r="M43" s="20">
        <v>42</v>
      </c>
      <c r="N43" s="20">
        <f t="shared" si="1"/>
        <v>42</v>
      </c>
      <c r="O43" s="22">
        <f t="shared" si="2"/>
        <v>1</v>
      </c>
      <c r="P43" s="20">
        <f t="shared" si="3"/>
        <v>42</v>
      </c>
      <c r="Q43" s="23">
        <f t="shared" si="4"/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6"/>
  <sheetViews>
    <sheetView zoomScale="70" zoomScaleNormal="70" workbookViewId="0">
      <selection activeCell="P2" sqref="P2:P46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8.5" style="24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746</v>
      </c>
      <c r="C2" s="20">
        <v>2025</v>
      </c>
      <c r="D2" s="20" t="s">
        <v>18</v>
      </c>
      <c r="E2" s="20" t="s">
        <v>747</v>
      </c>
      <c r="F2" s="20">
        <v>99</v>
      </c>
      <c r="G2" s="20">
        <v>88.6</v>
      </c>
      <c r="H2" s="20">
        <v>70</v>
      </c>
      <c r="I2" s="20">
        <v>74</v>
      </c>
      <c r="J2" s="21">
        <f>F2*0.15+G2*0.7+H2*0.1+I2*0.05</f>
        <v>87.57</v>
      </c>
      <c r="K2" s="20">
        <v>3.86</v>
      </c>
      <c r="L2" s="20">
        <v>0</v>
      </c>
      <c r="M2" s="20">
        <v>45</v>
      </c>
      <c r="N2" s="20">
        <f t="shared" ref="N2:N46" si="0">RANK(K2,$K$2:$K$46)</f>
        <v>1</v>
      </c>
      <c r="O2" s="22">
        <f t="shared" ref="O2:O46" si="1">N2/M2</f>
        <v>0.0222222222222222</v>
      </c>
      <c r="P2" s="20">
        <f>RANK(J2,$J$2:$J$46)</f>
        <v>1</v>
      </c>
      <c r="Q2" s="23">
        <f>P2/M2</f>
        <v>0.0222222222222222</v>
      </c>
    </row>
    <row r="3" spans="1:17">
      <c r="A3" s="20">
        <v>2</v>
      </c>
      <c r="B3" s="20" t="s">
        <v>748</v>
      </c>
      <c r="C3" s="20">
        <v>2025</v>
      </c>
      <c r="D3" s="20" t="s">
        <v>18</v>
      </c>
      <c r="E3" s="20" t="s">
        <v>747</v>
      </c>
      <c r="F3" s="20">
        <v>96</v>
      </c>
      <c r="G3" s="20">
        <v>84.3</v>
      </c>
      <c r="H3" s="20">
        <v>70.5</v>
      </c>
      <c r="I3" s="20">
        <v>68.5</v>
      </c>
      <c r="J3" s="21">
        <f t="shared" ref="J3:J46" si="2">F3*0.15+G3*0.7+H3*0.1+I3*0.05</f>
        <v>83.885</v>
      </c>
      <c r="K3" s="20">
        <v>3.46</v>
      </c>
      <c r="L3" s="20">
        <v>0</v>
      </c>
      <c r="M3" s="20">
        <v>45</v>
      </c>
      <c r="N3" s="20">
        <f t="shared" si="0"/>
        <v>2</v>
      </c>
      <c r="O3" s="22">
        <f t="shared" si="1"/>
        <v>0.0444444444444444</v>
      </c>
      <c r="P3" s="20">
        <f t="shared" ref="P3:P46" si="3">RANK(J3,$J$2:$J$46)</f>
        <v>2</v>
      </c>
      <c r="Q3" s="23">
        <f t="shared" ref="Q2:Q46" si="4">P3/M3</f>
        <v>0.0444444444444444</v>
      </c>
    </row>
    <row r="4" spans="1:17">
      <c r="A4" s="20">
        <v>3</v>
      </c>
      <c r="B4" s="20" t="s">
        <v>749</v>
      </c>
      <c r="C4" s="20">
        <v>2025</v>
      </c>
      <c r="D4" s="20" t="s">
        <v>18</v>
      </c>
      <c r="E4" s="20" t="s">
        <v>747</v>
      </c>
      <c r="F4" s="20">
        <v>96.5</v>
      </c>
      <c r="G4" s="20">
        <v>83.7</v>
      </c>
      <c r="H4" s="20">
        <v>70.5</v>
      </c>
      <c r="I4" s="20">
        <v>65.5</v>
      </c>
      <c r="J4" s="21">
        <f t="shared" si="2"/>
        <v>83.39</v>
      </c>
      <c r="K4" s="20">
        <v>3.37</v>
      </c>
      <c r="L4" s="20">
        <v>0</v>
      </c>
      <c r="M4" s="20">
        <v>45</v>
      </c>
      <c r="N4" s="20">
        <f t="shared" si="0"/>
        <v>3</v>
      </c>
      <c r="O4" s="22">
        <f t="shared" si="1"/>
        <v>0.0666666666666667</v>
      </c>
      <c r="P4" s="20">
        <f t="shared" si="3"/>
        <v>3</v>
      </c>
      <c r="Q4" s="23">
        <f t="shared" si="4"/>
        <v>0.0666666666666667</v>
      </c>
    </row>
    <row r="5" spans="1:17">
      <c r="A5" s="20">
        <v>4</v>
      </c>
      <c r="B5" s="20" t="s">
        <v>750</v>
      </c>
      <c r="C5" s="20">
        <v>2025</v>
      </c>
      <c r="D5" s="20" t="s">
        <v>18</v>
      </c>
      <c r="E5" s="20" t="s">
        <v>747</v>
      </c>
      <c r="F5" s="20">
        <v>100</v>
      </c>
      <c r="G5" s="20">
        <v>81.7</v>
      </c>
      <c r="H5" s="20">
        <v>71</v>
      </c>
      <c r="I5" s="20">
        <v>69.5</v>
      </c>
      <c r="J5" s="21">
        <f t="shared" si="2"/>
        <v>82.765</v>
      </c>
      <c r="K5" s="20">
        <v>3.17</v>
      </c>
      <c r="L5" s="20">
        <v>0</v>
      </c>
      <c r="M5" s="20">
        <v>45</v>
      </c>
      <c r="N5" s="20">
        <f t="shared" si="0"/>
        <v>7</v>
      </c>
      <c r="O5" s="22">
        <f t="shared" si="1"/>
        <v>0.155555555555556</v>
      </c>
      <c r="P5" s="20">
        <f t="shared" si="3"/>
        <v>4</v>
      </c>
      <c r="Q5" s="23">
        <f t="shared" si="4"/>
        <v>0.0888888888888889</v>
      </c>
    </row>
    <row r="6" spans="1:17">
      <c r="A6" s="20">
        <v>5</v>
      </c>
      <c r="B6" s="20" t="s">
        <v>751</v>
      </c>
      <c r="C6" s="20">
        <v>2025</v>
      </c>
      <c r="D6" s="20" t="s">
        <v>18</v>
      </c>
      <c r="E6" s="20" t="s">
        <v>747</v>
      </c>
      <c r="F6" s="20">
        <v>93.5</v>
      </c>
      <c r="G6" s="20">
        <v>80.61</v>
      </c>
      <c r="H6" s="20">
        <v>70</v>
      </c>
      <c r="I6" s="20">
        <v>88</v>
      </c>
      <c r="J6" s="21">
        <f t="shared" si="2"/>
        <v>81.852</v>
      </c>
      <c r="K6" s="20">
        <v>3.06</v>
      </c>
      <c r="L6" s="20">
        <v>0</v>
      </c>
      <c r="M6" s="20">
        <v>45</v>
      </c>
      <c r="N6" s="20">
        <f t="shared" si="0"/>
        <v>13</v>
      </c>
      <c r="O6" s="22">
        <f t="shared" si="1"/>
        <v>0.288888888888889</v>
      </c>
      <c r="P6" s="20">
        <f t="shared" si="3"/>
        <v>5</v>
      </c>
      <c r="Q6" s="23">
        <f t="shared" si="4"/>
        <v>0.111111111111111</v>
      </c>
    </row>
    <row r="7" spans="1:17">
      <c r="A7" s="20">
        <v>6</v>
      </c>
      <c r="B7" s="20" t="s">
        <v>752</v>
      </c>
      <c r="C7" s="20">
        <v>2025</v>
      </c>
      <c r="D7" s="20" t="s">
        <v>18</v>
      </c>
      <c r="E7" s="20" t="s">
        <v>747</v>
      </c>
      <c r="F7" s="20">
        <v>87.5</v>
      </c>
      <c r="G7" s="20">
        <v>82.8</v>
      </c>
      <c r="H7" s="20">
        <v>70</v>
      </c>
      <c r="I7" s="20">
        <v>71</v>
      </c>
      <c r="J7" s="21">
        <f t="shared" si="2"/>
        <v>81.635</v>
      </c>
      <c r="K7" s="20">
        <v>3.28</v>
      </c>
      <c r="L7" s="20">
        <v>0</v>
      </c>
      <c r="M7" s="20">
        <v>45</v>
      </c>
      <c r="N7" s="20">
        <f t="shared" si="0"/>
        <v>6</v>
      </c>
      <c r="O7" s="22">
        <f t="shared" si="1"/>
        <v>0.133333333333333</v>
      </c>
      <c r="P7" s="20">
        <f t="shared" si="3"/>
        <v>6</v>
      </c>
      <c r="Q7" s="23">
        <f t="shared" si="4"/>
        <v>0.133333333333333</v>
      </c>
    </row>
    <row r="8" spans="1:17">
      <c r="A8" s="20">
        <v>7</v>
      </c>
      <c r="B8" s="20" t="s">
        <v>753</v>
      </c>
      <c r="C8" s="20">
        <v>2025</v>
      </c>
      <c r="D8" s="20" t="s">
        <v>18</v>
      </c>
      <c r="E8" s="20" t="s">
        <v>747</v>
      </c>
      <c r="F8" s="20">
        <v>92</v>
      </c>
      <c r="G8" s="20">
        <v>81.6</v>
      </c>
      <c r="H8" s="20">
        <v>70</v>
      </c>
      <c r="I8" s="20">
        <v>70.5</v>
      </c>
      <c r="J8" s="21">
        <f t="shared" si="2"/>
        <v>81.445</v>
      </c>
      <c r="K8" s="20">
        <v>3.16</v>
      </c>
      <c r="L8" s="20">
        <v>0</v>
      </c>
      <c r="M8" s="20">
        <v>45</v>
      </c>
      <c r="N8" s="20">
        <f t="shared" si="0"/>
        <v>8</v>
      </c>
      <c r="O8" s="22">
        <f t="shared" si="1"/>
        <v>0.177777777777778</v>
      </c>
      <c r="P8" s="20">
        <f t="shared" si="3"/>
        <v>7</v>
      </c>
      <c r="Q8" s="23">
        <f t="shared" si="4"/>
        <v>0.155555555555556</v>
      </c>
    </row>
    <row r="9" spans="1:17">
      <c r="A9" s="20">
        <v>8</v>
      </c>
      <c r="B9" s="20" t="s">
        <v>754</v>
      </c>
      <c r="C9" s="20">
        <v>2025</v>
      </c>
      <c r="D9" s="20" t="s">
        <v>18</v>
      </c>
      <c r="E9" s="20" t="s">
        <v>747</v>
      </c>
      <c r="F9" s="20">
        <v>84</v>
      </c>
      <c r="G9" s="20">
        <v>83.6</v>
      </c>
      <c r="H9" s="20">
        <v>70</v>
      </c>
      <c r="I9" s="20">
        <v>61</v>
      </c>
      <c r="J9" s="21">
        <f t="shared" si="2"/>
        <v>81.17</v>
      </c>
      <c r="K9" s="20">
        <v>3.36</v>
      </c>
      <c r="L9" s="20">
        <v>0</v>
      </c>
      <c r="M9" s="20">
        <v>45</v>
      </c>
      <c r="N9" s="20">
        <f t="shared" si="0"/>
        <v>4</v>
      </c>
      <c r="O9" s="22">
        <f t="shared" si="1"/>
        <v>0.0888888888888889</v>
      </c>
      <c r="P9" s="20">
        <f t="shared" si="3"/>
        <v>8</v>
      </c>
      <c r="Q9" s="23">
        <f t="shared" si="4"/>
        <v>0.177777777777778</v>
      </c>
    </row>
    <row r="10" spans="1:17">
      <c r="A10" s="20">
        <v>9</v>
      </c>
      <c r="B10" s="20" t="s">
        <v>755</v>
      </c>
      <c r="C10" s="20">
        <v>2025</v>
      </c>
      <c r="D10" s="20" t="s">
        <v>18</v>
      </c>
      <c r="E10" s="20" t="s">
        <v>747</v>
      </c>
      <c r="F10" s="20">
        <v>96</v>
      </c>
      <c r="G10" s="20">
        <v>80.7</v>
      </c>
      <c r="H10" s="20">
        <v>70</v>
      </c>
      <c r="I10" s="20">
        <v>64.5</v>
      </c>
      <c r="J10" s="21">
        <f t="shared" si="2"/>
        <v>81.115</v>
      </c>
      <c r="K10" s="20">
        <v>3.07</v>
      </c>
      <c r="L10" s="20">
        <v>0</v>
      </c>
      <c r="M10" s="20">
        <v>45</v>
      </c>
      <c r="N10" s="20">
        <f t="shared" si="0"/>
        <v>12</v>
      </c>
      <c r="O10" s="22">
        <f t="shared" si="1"/>
        <v>0.266666666666667</v>
      </c>
      <c r="P10" s="20">
        <f t="shared" si="3"/>
        <v>9</v>
      </c>
      <c r="Q10" s="23">
        <f t="shared" si="4"/>
        <v>0.2</v>
      </c>
    </row>
    <row r="11" spans="1:17">
      <c r="A11" s="20">
        <v>10</v>
      </c>
      <c r="B11" s="20" t="s">
        <v>756</v>
      </c>
      <c r="C11" s="20">
        <v>2025</v>
      </c>
      <c r="D11" s="20" t="s">
        <v>18</v>
      </c>
      <c r="E11" s="20" t="s">
        <v>747</v>
      </c>
      <c r="F11" s="20">
        <v>100</v>
      </c>
      <c r="G11" s="20">
        <v>79.5</v>
      </c>
      <c r="H11" s="20">
        <v>70</v>
      </c>
      <c r="I11" s="20">
        <v>67</v>
      </c>
      <c r="J11" s="21">
        <f t="shared" si="2"/>
        <v>81</v>
      </c>
      <c r="K11" s="20">
        <v>2.95</v>
      </c>
      <c r="L11" s="20">
        <v>0</v>
      </c>
      <c r="M11" s="20">
        <v>45</v>
      </c>
      <c r="N11" s="20">
        <f t="shared" si="0"/>
        <v>16</v>
      </c>
      <c r="O11" s="22">
        <f t="shared" si="1"/>
        <v>0.355555555555556</v>
      </c>
      <c r="P11" s="20">
        <f t="shared" si="3"/>
        <v>10</v>
      </c>
      <c r="Q11" s="23">
        <f t="shared" si="4"/>
        <v>0.222222222222222</v>
      </c>
    </row>
    <row r="12" spans="1:17">
      <c r="A12" s="20">
        <v>11</v>
      </c>
      <c r="B12" s="20" t="s">
        <v>757</v>
      </c>
      <c r="C12" s="20">
        <v>2025</v>
      </c>
      <c r="D12" s="20" t="s">
        <v>18</v>
      </c>
      <c r="E12" s="20" t="s">
        <v>747</v>
      </c>
      <c r="F12" s="20">
        <v>80</v>
      </c>
      <c r="G12" s="20">
        <v>83.1</v>
      </c>
      <c r="H12" s="20">
        <v>70</v>
      </c>
      <c r="I12" s="20">
        <v>60</v>
      </c>
      <c r="J12" s="21">
        <f t="shared" si="2"/>
        <v>80.17</v>
      </c>
      <c r="K12" s="20">
        <v>3.31</v>
      </c>
      <c r="L12" s="20">
        <v>0</v>
      </c>
      <c r="M12" s="20">
        <v>45</v>
      </c>
      <c r="N12" s="20">
        <f t="shared" si="0"/>
        <v>5</v>
      </c>
      <c r="O12" s="22">
        <f t="shared" si="1"/>
        <v>0.111111111111111</v>
      </c>
      <c r="P12" s="20">
        <f t="shared" si="3"/>
        <v>11</v>
      </c>
      <c r="Q12" s="23">
        <f t="shared" si="4"/>
        <v>0.244444444444444</v>
      </c>
    </row>
    <row r="13" spans="1:17">
      <c r="A13" s="20">
        <v>12</v>
      </c>
      <c r="B13" s="20" t="s">
        <v>758</v>
      </c>
      <c r="C13" s="20">
        <v>2025</v>
      </c>
      <c r="D13" s="20" t="s">
        <v>18</v>
      </c>
      <c r="E13" s="20" t="s">
        <v>747</v>
      </c>
      <c r="F13" s="20">
        <v>82</v>
      </c>
      <c r="G13" s="20">
        <v>81.7</v>
      </c>
      <c r="H13" s="20">
        <v>70</v>
      </c>
      <c r="I13" s="20">
        <v>61.5</v>
      </c>
      <c r="J13" s="21">
        <f t="shared" si="2"/>
        <v>79.565</v>
      </c>
      <c r="K13" s="20">
        <v>3.16</v>
      </c>
      <c r="L13" s="20">
        <v>0</v>
      </c>
      <c r="M13" s="20">
        <v>45</v>
      </c>
      <c r="N13" s="20">
        <f t="shared" si="0"/>
        <v>8</v>
      </c>
      <c r="O13" s="22">
        <f t="shared" si="1"/>
        <v>0.177777777777778</v>
      </c>
      <c r="P13" s="20">
        <f t="shared" si="3"/>
        <v>12</v>
      </c>
      <c r="Q13" s="23">
        <f t="shared" si="4"/>
        <v>0.266666666666667</v>
      </c>
    </row>
    <row r="14" spans="1:17">
      <c r="A14" s="20">
        <v>13</v>
      </c>
      <c r="B14" s="20" t="s">
        <v>759</v>
      </c>
      <c r="C14" s="20">
        <v>2025</v>
      </c>
      <c r="D14" s="20" t="s">
        <v>18</v>
      </c>
      <c r="E14" s="20" t="s">
        <v>747</v>
      </c>
      <c r="F14" s="20">
        <v>82</v>
      </c>
      <c r="G14" s="20">
        <v>81.09</v>
      </c>
      <c r="H14" s="20">
        <v>70</v>
      </c>
      <c r="I14" s="20">
        <v>62.5</v>
      </c>
      <c r="J14" s="21">
        <f t="shared" si="2"/>
        <v>79.188</v>
      </c>
      <c r="K14" s="20">
        <v>3.15</v>
      </c>
      <c r="L14" s="20">
        <v>0</v>
      </c>
      <c r="M14" s="20">
        <v>45</v>
      </c>
      <c r="N14" s="20">
        <f t="shared" si="0"/>
        <v>10</v>
      </c>
      <c r="O14" s="22">
        <f t="shared" si="1"/>
        <v>0.222222222222222</v>
      </c>
      <c r="P14" s="20">
        <f t="shared" si="3"/>
        <v>13</v>
      </c>
      <c r="Q14" s="23">
        <f t="shared" si="4"/>
        <v>0.288888888888889</v>
      </c>
    </row>
    <row r="15" spans="1:17">
      <c r="A15" s="20">
        <v>14</v>
      </c>
      <c r="B15" s="20" t="s">
        <v>760</v>
      </c>
      <c r="C15" s="20">
        <v>2025</v>
      </c>
      <c r="D15" s="20" t="s">
        <v>18</v>
      </c>
      <c r="E15" s="20" t="s">
        <v>747</v>
      </c>
      <c r="F15" s="20">
        <v>92</v>
      </c>
      <c r="G15" s="20">
        <v>78.9</v>
      </c>
      <c r="H15" s="20">
        <v>70</v>
      </c>
      <c r="I15" s="20">
        <v>60</v>
      </c>
      <c r="J15" s="21">
        <f t="shared" si="2"/>
        <v>79.03</v>
      </c>
      <c r="K15" s="20">
        <v>2.88</v>
      </c>
      <c r="L15" s="20">
        <v>0</v>
      </c>
      <c r="M15" s="20">
        <v>45</v>
      </c>
      <c r="N15" s="20">
        <f t="shared" si="0"/>
        <v>17</v>
      </c>
      <c r="O15" s="22">
        <f t="shared" si="1"/>
        <v>0.377777777777778</v>
      </c>
      <c r="P15" s="20">
        <f t="shared" si="3"/>
        <v>14</v>
      </c>
      <c r="Q15" s="23">
        <f t="shared" si="4"/>
        <v>0.311111111111111</v>
      </c>
    </row>
    <row r="16" spans="1:17">
      <c r="A16" s="20">
        <v>15</v>
      </c>
      <c r="B16" s="20" t="s">
        <v>761</v>
      </c>
      <c r="C16" s="20">
        <v>2025</v>
      </c>
      <c r="D16" s="20" t="s">
        <v>18</v>
      </c>
      <c r="E16" s="20" t="s">
        <v>747</v>
      </c>
      <c r="F16" s="20">
        <v>88</v>
      </c>
      <c r="G16" s="20">
        <v>79</v>
      </c>
      <c r="H16" s="20">
        <v>70</v>
      </c>
      <c r="I16" s="20">
        <v>60.5</v>
      </c>
      <c r="J16" s="21">
        <f t="shared" si="2"/>
        <v>78.525</v>
      </c>
      <c r="K16" s="20">
        <v>2.85</v>
      </c>
      <c r="L16" s="20">
        <v>0</v>
      </c>
      <c r="M16" s="20">
        <v>45</v>
      </c>
      <c r="N16" s="20">
        <f t="shared" si="0"/>
        <v>18</v>
      </c>
      <c r="O16" s="22">
        <f t="shared" si="1"/>
        <v>0.4</v>
      </c>
      <c r="P16" s="20">
        <f t="shared" si="3"/>
        <v>15</v>
      </c>
      <c r="Q16" s="23">
        <f t="shared" si="4"/>
        <v>0.333333333333333</v>
      </c>
    </row>
    <row r="17" spans="1:17">
      <c r="A17" s="20">
        <v>16</v>
      </c>
      <c r="B17" s="20" t="s">
        <v>762</v>
      </c>
      <c r="C17" s="20">
        <v>2025</v>
      </c>
      <c r="D17" s="20" t="s">
        <v>18</v>
      </c>
      <c r="E17" s="20" t="s">
        <v>747</v>
      </c>
      <c r="F17" s="20">
        <v>82</v>
      </c>
      <c r="G17" s="20">
        <v>80</v>
      </c>
      <c r="H17" s="20">
        <v>70</v>
      </c>
      <c r="I17" s="20">
        <v>63.5</v>
      </c>
      <c r="J17" s="21">
        <f t="shared" si="2"/>
        <v>78.475</v>
      </c>
      <c r="K17" s="20">
        <v>3</v>
      </c>
      <c r="L17" s="20">
        <v>0</v>
      </c>
      <c r="M17" s="20">
        <v>45</v>
      </c>
      <c r="N17" s="20">
        <f t="shared" si="0"/>
        <v>14</v>
      </c>
      <c r="O17" s="22">
        <f t="shared" si="1"/>
        <v>0.311111111111111</v>
      </c>
      <c r="P17" s="20">
        <f t="shared" si="3"/>
        <v>16</v>
      </c>
      <c r="Q17" s="23">
        <f t="shared" si="4"/>
        <v>0.355555555555556</v>
      </c>
    </row>
    <row r="18" spans="1:17">
      <c r="A18" s="20">
        <v>17</v>
      </c>
      <c r="B18" s="20" t="s">
        <v>763</v>
      </c>
      <c r="C18" s="20">
        <v>2025</v>
      </c>
      <c r="D18" s="20" t="s">
        <v>18</v>
      </c>
      <c r="E18" s="20" t="s">
        <v>747</v>
      </c>
      <c r="F18" s="20">
        <v>82</v>
      </c>
      <c r="G18" s="20">
        <v>80</v>
      </c>
      <c r="H18" s="20">
        <v>70</v>
      </c>
      <c r="I18" s="20">
        <v>61.5</v>
      </c>
      <c r="J18" s="21">
        <f t="shared" si="2"/>
        <v>78.375</v>
      </c>
      <c r="K18" s="20">
        <v>3.08</v>
      </c>
      <c r="L18" s="20">
        <v>0</v>
      </c>
      <c r="M18" s="20">
        <v>45</v>
      </c>
      <c r="N18" s="20">
        <f t="shared" si="0"/>
        <v>11</v>
      </c>
      <c r="O18" s="22">
        <f t="shared" si="1"/>
        <v>0.244444444444444</v>
      </c>
      <c r="P18" s="20">
        <f t="shared" si="3"/>
        <v>17</v>
      </c>
      <c r="Q18" s="23">
        <f t="shared" si="4"/>
        <v>0.377777777777778</v>
      </c>
    </row>
    <row r="19" spans="1:17">
      <c r="A19" s="20">
        <v>18</v>
      </c>
      <c r="B19" s="20" t="s">
        <v>764</v>
      </c>
      <c r="C19" s="20">
        <v>2025</v>
      </c>
      <c r="D19" s="20" t="s">
        <v>18</v>
      </c>
      <c r="E19" s="20" t="s">
        <v>747</v>
      </c>
      <c r="F19" s="20">
        <v>87</v>
      </c>
      <c r="G19" s="20">
        <v>78</v>
      </c>
      <c r="H19" s="20">
        <v>70</v>
      </c>
      <c r="I19" s="20">
        <v>68</v>
      </c>
      <c r="J19" s="21">
        <f t="shared" si="2"/>
        <v>78.05</v>
      </c>
      <c r="K19" s="20">
        <v>2.8</v>
      </c>
      <c r="L19" s="20">
        <v>0</v>
      </c>
      <c r="M19" s="20">
        <v>45</v>
      </c>
      <c r="N19" s="20">
        <f t="shared" si="0"/>
        <v>20</v>
      </c>
      <c r="O19" s="22">
        <f t="shared" si="1"/>
        <v>0.444444444444444</v>
      </c>
      <c r="P19" s="20">
        <f t="shared" si="3"/>
        <v>18</v>
      </c>
      <c r="Q19" s="23">
        <f t="shared" si="4"/>
        <v>0.4</v>
      </c>
    </row>
    <row r="20" spans="1:17">
      <c r="A20" s="20">
        <v>19</v>
      </c>
      <c r="B20" s="20" t="s">
        <v>765</v>
      </c>
      <c r="C20" s="20">
        <v>2025</v>
      </c>
      <c r="D20" s="20" t="s">
        <v>18</v>
      </c>
      <c r="E20" s="20" t="s">
        <v>747</v>
      </c>
      <c r="F20" s="20">
        <v>93</v>
      </c>
      <c r="G20" s="20">
        <v>76.5</v>
      </c>
      <c r="H20" s="20">
        <v>71.5</v>
      </c>
      <c r="I20" s="20">
        <v>65.5</v>
      </c>
      <c r="J20" s="21">
        <f t="shared" si="2"/>
        <v>77.925</v>
      </c>
      <c r="K20" s="20">
        <v>2.65</v>
      </c>
      <c r="L20" s="20">
        <v>1</v>
      </c>
      <c r="M20" s="20">
        <v>45</v>
      </c>
      <c r="N20" s="20">
        <f t="shared" si="0"/>
        <v>26</v>
      </c>
      <c r="O20" s="22">
        <f t="shared" si="1"/>
        <v>0.577777777777778</v>
      </c>
      <c r="P20" s="20">
        <f t="shared" si="3"/>
        <v>19</v>
      </c>
      <c r="Q20" s="23">
        <f t="shared" si="4"/>
        <v>0.422222222222222</v>
      </c>
    </row>
    <row r="21" spans="1:17">
      <c r="A21" s="20">
        <v>20</v>
      </c>
      <c r="B21" s="20" t="s">
        <v>766</v>
      </c>
      <c r="C21" s="20">
        <v>2025</v>
      </c>
      <c r="D21" s="20" t="s">
        <v>18</v>
      </c>
      <c r="E21" s="20" t="s">
        <v>747</v>
      </c>
      <c r="F21" s="20">
        <v>80</v>
      </c>
      <c r="G21" s="20">
        <v>79.6</v>
      </c>
      <c r="H21" s="20">
        <v>70</v>
      </c>
      <c r="I21" s="20">
        <v>60</v>
      </c>
      <c r="J21" s="21">
        <f t="shared" si="2"/>
        <v>77.72</v>
      </c>
      <c r="K21" s="20">
        <v>2.96</v>
      </c>
      <c r="L21" s="20">
        <v>0</v>
      </c>
      <c r="M21" s="20">
        <v>45</v>
      </c>
      <c r="N21" s="20">
        <f t="shared" si="0"/>
        <v>15</v>
      </c>
      <c r="O21" s="22">
        <f t="shared" si="1"/>
        <v>0.333333333333333</v>
      </c>
      <c r="P21" s="20">
        <f t="shared" si="3"/>
        <v>20</v>
      </c>
      <c r="Q21" s="23">
        <f t="shared" si="4"/>
        <v>0.444444444444444</v>
      </c>
    </row>
    <row r="22" spans="1:17">
      <c r="A22" s="20">
        <v>21</v>
      </c>
      <c r="B22" s="20" t="s">
        <v>767</v>
      </c>
      <c r="C22" s="20">
        <v>2025</v>
      </c>
      <c r="D22" s="20" t="s">
        <v>18</v>
      </c>
      <c r="E22" s="20" t="s">
        <v>747</v>
      </c>
      <c r="F22" s="20">
        <v>84</v>
      </c>
      <c r="G22" s="20">
        <v>78.2</v>
      </c>
      <c r="H22" s="20">
        <v>70</v>
      </c>
      <c r="I22" s="20">
        <v>65</v>
      </c>
      <c r="J22" s="21">
        <f t="shared" si="2"/>
        <v>77.59</v>
      </c>
      <c r="K22" s="20">
        <v>2.77</v>
      </c>
      <c r="L22" s="20">
        <v>0</v>
      </c>
      <c r="M22" s="20">
        <v>45</v>
      </c>
      <c r="N22" s="20">
        <f t="shared" si="0"/>
        <v>21</v>
      </c>
      <c r="O22" s="22">
        <f t="shared" si="1"/>
        <v>0.466666666666667</v>
      </c>
      <c r="P22" s="20">
        <f t="shared" si="3"/>
        <v>21</v>
      </c>
      <c r="Q22" s="23">
        <f t="shared" si="4"/>
        <v>0.466666666666667</v>
      </c>
    </row>
    <row r="23" spans="1:17">
      <c r="A23" s="20">
        <v>22</v>
      </c>
      <c r="B23" s="20" t="s">
        <v>768</v>
      </c>
      <c r="C23" s="20">
        <v>2025</v>
      </c>
      <c r="D23" s="20" t="s">
        <v>18</v>
      </c>
      <c r="E23" s="20" t="s">
        <v>747</v>
      </c>
      <c r="F23" s="20">
        <v>82</v>
      </c>
      <c r="G23" s="20">
        <v>78.4</v>
      </c>
      <c r="H23" s="20">
        <v>70</v>
      </c>
      <c r="I23" s="20">
        <v>60.5</v>
      </c>
      <c r="J23" s="21">
        <f t="shared" si="2"/>
        <v>77.205</v>
      </c>
      <c r="K23" s="20">
        <v>2.84</v>
      </c>
      <c r="L23" s="20">
        <v>0</v>
      </c>
      <c r="M23" s="20">
        <v>45</v>
      </c>
      <c r="N23" s="20">
        <f t="shared" si="0"/>
        <v>19</v>
      </c>
      <c r="O23" s="22">
        <f t="shared" si="1"/>
        <v>0.422222222222222</v>
      </c>
      <c r="P23" s="20">
        <f t="shared" si="3"/>
        <v>22</v>
      </c>
      <c r="Q23" s="23">
        <f t="shared" si="4"/>
        <v>0.488888888888889</v>
      </c>
    </row>
    <row r="24" spans="1:17">
      <c r="A24" s="20">
        <v>23</v>
      </c>
      <c r="B24" s="20" t="s">
        <v>769</v>
      </c>
      <c r="C24" s="20">
        <v>2025</v>
      </c>
      <c r="D24" s="20" t="s">
        <v>18</v>
      </c>
      <c r="E24" s="20" t="s">
        <v>747</v>
      </c>
      <c r="F24" s="20">
        <v>84</v>
      </c>
      <c r="G24" s="20">
        <v>77.3</v>
      </c>
      <c r="H24" s="20">
        <v>70</v>
      </c>
      <c r="I24" s="20">
        <v>66</v>
      </c>
      <c r="J24" s="21">
        <f t="shared" si="2"/>
        <v>77.01</v>
      </c>
      <c r="K24" s="20">
        <v>2.73</v>
      </c>
      <c r="L24" s="20">
        <v>0</v>
      </c>
      <c r="M24" s="20">
        <v>45</v>
      </c>
      <c r="N24" s="20">
        <f t="shared" si="0"/>
        <v>23</v>
      </c>
      <c r="O24" s="22">
        <f t="shared" si="1"/>
        <v>0.511111111111111</v>
      </c>
      <c r="P24" s="20">
        <f t="shared" si="3"/>
        <v>23</v>
      </c>
      <c r="Q24" s="23">
        <f t="shared" si="4"/>
        <v>0.511111111111111</v>
      </c>
    </row>
    <row r="25" spans="1:17">
      <c r="A25" s="20">
        <v>24</v>
      </c>
      <c r="B25" s="20" t="s">
        <v>770</v>
      </c>
      <c r="C25" s="20">
        <v>2025</v>
      </c>
      <c r="D25" s="20" t="s">
        <v>18</v>
      </c>
      <c r="E25" s="20" t="s">
        <v>747</v>
      </c>
      <c r="F25" s="20">
        <v>89</v>
      </c>
      <c r="G25" s="20">
        <v>76.3</v>
      </c>
      <c r="H25" s="20">
        <v>70</v>
      </c>
      <c r="I25" s="20">
        <v>60</v>
      </c>
      <c r="J25" s="21">
        <f t="shared" si="2"/>
        <v>76.76</v>
      </c>
      <c r="K25" s="20">
        <v>2.63</v>
      </c>
      <c r="L25" s="20">
        <v>0</v>
      </c>
      <c r="M25" s="20">
        <v>45</v>
      </c>
      <c r="N25" s="20">
        <f t="shared" si="0"/>
        <v>27</v>
      </c>
      <c r="O25" s="22">
        <f t="shared" si="1"/>
        <v>0.6</v>
      </c>
      <c r="P25" s="20">
        <f t="shared" si="3"/>
        <v>24</v>
      </c>
      <c r="Q25" s="23">
        <f t="shared" si="4"/>
        <v>0.533333333333333</v>
      </c>
    </row>
    <row r="26" spans="1:17">
      <c r="A26" s="20">
        <v>25</v>
      </c>
      <c r="B26" s="20" t="s">
        <v>771</v>
      </c>
      <c r="C26" s="20">
        <v>2025</v>
      </c>
      <c r="D26" s="20" t="s">
        <v>18</v>
      </c>
      <c r="E26" s="20" t="s">
        <v>747</v>
      </c>
      <c r="F26" s="20">
        <v>80</v>
      </c>
      <c r="G26" s="20">
        <v>78.2</v>
      </c>
      <c r="H26" s="20">
        <v>70</v>
      </c>
      <c r="I26" s="20">
        <v>60</v>
      </c>
      <c r="J26" s="21">
        <f t="shared" si="2"/>
        <v>76.74</v>
      </c>
      <c r="K26" s="20">
        <v>2.75</v>
      </c>
      <c r="L26" s="20">
        <v>1</v>
      </c>
      <c r="M26" s="20">
        <v>45</v>
      </c>
      <c r="N26" s="20">
        <f t="shared" si="0"/>
        <v>22</v>
      </c>
      <c r="O26" s="22">
        <f t="shared" si="1"/>
        <v>0.488888888888889</v>
      </c>
      <c r="P26" s="20">
        <f t="shared" si="3"/>
        <v>25</v>
      </c>
      <c r="Q26" s="23">
        <f t="shared" si="4"/>
        <v>0.555555555555556</v>
      </c>
    </row>
    <row r="27" spans="1:17">
      <c r="A27" s="20">
        <v>26</v>
      </c>
      <c r="B27" s="20" t="s">
        <v>772</v>
      </c>
      <c r="C27" s="20">
        <v>2025</v>
      </c>
      <c r="D27" s="20" t="s">
        <v>18</v>
      </c>
      <c r="E27" s="20" t="s">
        <v>747</v>
      </c>
      <c r="F27" s="20">
        <v>83</v>
      </c>
      <c r="G27" s="20">
        <v>76.8</v>
      </c>
      <c r="H27" s="20">
        <v>70</v>
      </c>
      <c r="I27" s="20">
        <v>60.5</v>
      </c>
      <c r="J27" s="21">
        <f t="shared" si="2"/>
        <v>76.235</v>
      </c>
      <c r="K27" s="20">
        <v>2.68</v>
      </c>
      <c r="L27" s="20">
        <v>0</v>
      </c>
      <c r="M27" s="20">
        <v>45</v>
      </c>
      <c r="N27" s="20">
        <f t="shared" si="0"/>
        <v>24</v>
      </c>
      <c r="O27" s="22">
        <f t="shared" si="1"/>
        <v>0.533333333333333</v>
      </c>
      <c r="P27" s="20">
        <f t="shared" si="3"/>
        <v>26</v>
      </c>
      <c r="Q27" s="23">
        <f t="shared" si="4"/>
        <v>0.577777777777778</v>
      </c>
    </row>
    <row r="28" spans="1:17">
      <c r="A28" s="20">
        <v>27</v>
      </c>
      <c r="B28" s="20" t="s">
        <v>773</v>
      </c>
      <c r="C28" s="20">
        <v>2025</v>
      </c>
      <c r="D28" s="20" t="s">
        <v>18</v>
      </c>
      <c r="E28" s="20" t="s">
        <v>747</v>
      </c>
      <c r="F28" s="20">
        <v>80</v>
      </c>
      <c r="G28" s="20">
        <v>76.6</v>
      </c>
      <c r="H28" s="20">
        <v>70</v>
      </c>
      <c r="I28" s="20">
        <v>60</v>
      </c>
      <c r="J28" s="21">
        <f t="shared" si="2"/>
        <v>75.62</v>
      </c>
      <c r="K28" s="20">
        <v>2.66</v>
      </c>
      <c r="L28" s="20">
        <v>0</v>
      </c>
      <c r="M28" s="20">
        <v>45</v>
      </c>
      <c r="N28" s="20">
        <f t="shared" si="0"/>
        <v>25</v>
      </c>
      <c r="O28" s="22">
        <f t="shared" si="1"/>
        <v>0.555555555555556</v>
      </c>
      <c r="P28" s="20">
        <f t="shared" si="3"/>
        <v>27</v>
      </c>
      <c r="Q28" s="23">
        <f t="shared" si="4"/>
        <v>0.6</v>
      </c>
    </row>
    <row r="29" spans="1:17">
      <c r="A29" s="20">
        <v>28</v>
      </c>
      <c r="B29" s="20" t="s">
        <v>774</v>
      </c>
      <c r="C29" s="20">
        <v>2025</v>
      </c>
      <c r="D29" s="20" t="s">
        <v>18</v>
      </c>
      <c r="E29" s="20" t="s">
        <v>747</v>
      </c>
      <c r="F29" s="20">
        <v>80</v>
      </c>
      <c r="G29" s="20">
        <v>76.3</v>
      </c>
      <c r="H29" s="20">
        <v>70</v>
      </c>
      <c r="I29" s="20">
        <v>60</v>
      </c>
      <c r="J29" s="21">
        <f t="shared" si="2"/>
        <v>75.41</v>
      </c>
      <c r="K29" s="20">
        <v>2.63</v>
      </c>
      <c r="L29" s="20">
        <v>0</v>
      </c>
      <c r="M29" s="20">
        <v>45</v>
      </c>
      <c r="N29" s="20">
        <f t="shared" si="0"/>
        <v>27</v>
      </c>
      <c r="O29" s="22">
        <f t="shared" si="1"/>
        <v>0.6</v>
      </c>
      <c r="P29" s="20">
        <f t="shared" si="3"/>
        <v>28</v>
      </c>
      <c r="Q29" s="23">
        <f t="shared" si="4"/>
        <v>0.622222222222222</v>
      </c>
    </row>
    <row r="30" spans="1:17">
      <c r="A30" s="20">
        <v>29</v>
      </c>
      <c r="B30" s="20" t="s">
        <v>775</v>
      </c>
      <c r="C30" s="20">
        <v>2025</v>
      </c>
      <c r="D30" s="20" t="s">
        <v>18</v>
      </c>
      <c r="E30" s="20" t="s">
        <v>747</v>
      </c>
      <c r="F30" s="20">
        <v>80</v>
      </c>
      <c r="G30" s="20">
        <v>75.6</v>
      </c>
      <c r="H30" s="20">
        <v>70.5</v>
      </c>
      <c r="I30" s="20">
        <v>60</v>
      </c>
      <c r="J30" s="21">
        <f t="shared" si="2"/>
        <v>74.97</v>
      </c>
      <c r="K30" s="20">
        <v>2.41</v>
      </c>
      <c r="L30" s="20">
        <v>0</v>
      </c>
      <c r="M30" s="20">
        <v>45</v>
      </c>
      <c r="N30" s="20">
        <f t="shared" si="0"/>
        <v>32</v>
      </c>
      <c r="O30" s="22">
        <f t="shared" si="1"/>
        <v>0.711111111111111</v>
      </c>
      <c r="P30" s="20">
        <f t="shared" si="3"/>
        <v>29</v>
      </c>
      <c r="Q30" s="23">
        <f t="shared" si="4"/>
        <v>0.644444444444444</v>
      </c>
    </row>
    <row r="31" spans="1:17">
      <c r="A31" s="20">
        <v>30</v>
      </c>
      <c r="B31" s="20" t="s">
        <v>776</v>
      </c>
      <c r="C31" s="20">
        <v>2025</v>
      </c>
      <c r="D31" s="20" t="s">
        <v>18</v>
      </c>
      <c r="E31" s="20" t="s">
        <v>747</v>
      </c>
      <c r="F31" s="20">
        <v>80</v>
      </c>
      <c r="G31" s="20">
        <v>74.9</v>
      </c>
      <c r="H31" s="20">
        <v>70</v>
      </c>
      <c r="I31" s="20">
        <v>60</v>
      </c>
      <c r="J31" s="21">
        <f t="shared" si="2"/>
        <v>74.43</v>
      </c>
      <c r="K31" s="20">
        <v>2.49</v>
      </c>
      <c r="L31" s="20">
        <v>0</v>
      </c>
      <c r="M31" s="20">
        <v>45</v>
      </c>
      <c r="N31" s="20">
        <f t="shared" si="0"/>
        <v>29</v>
      </c>
      <c r="O31" s="22">
        <f t="shared" si="1"/>
        <v>0.644444444444444</v>
      </c>
      <c r="P31" s="20">
        <f t="shared" si="3"/>
        <v>30</v>
      </c>
      <c r="Q31" s="23">
        <f t="shared" si="4"/>
        <v>0.666666666666667</v>
      </c>
    </row>
    <row r="32" spans="1:17">
      <c r="A32" s="20">
        <v>31</v>
      </c>
      <c r="B32" s="20" t="s">
        <v>777</v>
      </c>
      <c r="C32" s="20">
        <v>2025</v>
      </c>
      <c r="D32" s="20" t="s">
        <v>18</v>
      </c>
      <c r="E32" s="20" t="s">
        <v>747</v>
      </c>
      <c r="F32" s="20">
        <v>80</v>
      </c>
      <c r="G32" s="20">
        <v>74.88</v>
      </c>
      <c r="H32" s="20">
        <v>70</v>
      </c>
      <c r="I32" s="20">
        <v>60</v>
      </c>
      <c r="J32" s="21">
        <f t="shared" si="2"/>
        <v>74.416</v>
      </c>
      <c r="K32" s="20">
        <v>2.49</v>
      </c>
      <c r="L32" s="20">
        <v>0</v>
      </c>
      <c r="M32" s="20">
        <v>45</v>
      </c>
      <c r="N32" s="20">
        <f t="shared" si="0"/>
        <v>29</v>
      </c>
      <c r="O32" s="22">
        <f t="shared" si="1"/>
        <v>0.644444444444444</v>
      </c>
      <c r="P32" s="20">
        <f t="shared" si="3"/>
        <v>31</v>
      </c>
      <c r="Q32" s="23">
        <f t="shared" si="4"/>
        <v>0.688888888888889</v>
      </c>
    </row>
    <row r="33" spans="1:17">
      <c r="A33" s="20">
        <v>32</v>
      </c>
      <c r="B33" s="20" t="s">
        <v>778</v>
      </c>
      <c r="C33" s="20">
        <v>2025</v>
      </c>
      <c r="D33" s="20" t="s">
        <v>18</v>
      </c>
      <c r="E33" s="20" t="s">
        <v>747</v>
      </c>
      <c r="F33" s="20">
        <v>85</v>
      </c>
      <c r="G33" s="20">
        <v>73.8</v>
      </c>
      <c r="H33" s="20">
        <v>70</v>
      </c>
      <c r="I33" s="20">
        <v>60</v>
      </c>
      <c r="J33" s="21">
        <f t="shared" si="2"/>
        <v>74.41</v>
      </c>
      <c r="K33" s="20">
        <v>2.38</v>
      </c>
      <c r="L33" s="20">
        <v>0</v>
      </c>
      <c r="M33" s="20">
        <v>45</v>
      </c>
      <c r="N33" s="20">
        <f t="shared" si="0"/>
        <v>33</v>
      </c>
      <c r="O33" s="22">
        <f t="shared" si="1"/>
        <v>0.733333333333333</v>
      </c>
      <c r="P33" s="20">
        <f t="shared" si="3"/>
        <v>32</v>
      </c>
      <c r="Q33" s="23">
        <f t="shared" si="4"/>
        <v>0.711111111111111</v>
      </c>
    </row>
    <row r="34" spans="1:17">
      <c r="A34" s="20">
        <v>33</v>
      </c>
      <c r="B34" s="20" t="s">
        <v>779</v>
      </c>
      <c r="C34" s="20">
        <v>2025</v>
      </c>
      <c r="D34" s="20" t="s">
        <v>18</v>
      </c>
      <c r="E34" s="20" t="s">
        <v>747</v>
      </c>
      <c r="F34" s="20">
        <v>81.5</v>
      </c>
      <c r="G34" s="20">
        <v>74.4</v>
      </c>
      <c r="H34" s="20">
        <v>70</v>
      </c>
      <c r="I34" s="20">
        <v>60.5</v>
      </c>
      <c r="J34" s="21">
        <f t="shared" si="2"/>
        <v>74.33</v>
      </c>
      <c r="K34" s="20">
        <v>2.44</v>
      </c>
      <c r="L34" s="20">
        <v>0</v>
      </c>
      <c r="M34" s="20">
        <v>45</v>
      </c>
      <c r="N34" s="20">
        <f t="shared" si="0"/>
        <v>31</v>
      </c>
      <c r="O34" s="22">
        <f t="shared" si="1"/>
        <v>0.688888888888889</v>
      </c>
      <c r="P34" s="20">
        <f t="shared" si="3"/>
        <v>33</v>
      </c>
      <c r="Q34" s="23">
        <f t="shared" si="4"/>
        <v>0.733333333333333</v>
      </c>
    </row>
    <row r="35" spans="1:17">
      <c r="A35" s="20">
        <v>34</v>
      </c>
      <c r="B35" s="20" t="s">
        <v>780</v>
      </c>
      <c r="C35" s="20">
        <v>2025</v>
      </c>
      <c r="D35" s="20" t="s">
        <v>18</v>
      </c>
      <c r="E35" s="20" t="s">
        <v>747</v>
      </c>
      <c r="F35" s="20">
        <v>81.5</v>
      </c>
      <c r="G35" s="20">
        <v>72.9</v>
      </c>
      <c r="H35" s="20">
        <v>71</v>
      </c>
      <c r="I35" s="20">
        <v>62.5</v>
      </c>
      <c r="J35" s="21">
        <f t="shared" si="2"/>
        <v>73.48</v>
      </c>
      <c r="K35" s="20">
        <v>2.29</v>
      </c>
      <c r="L35" s="20">
        <v>1</v>
      </c>
      <c r="M35" s="20">
        <v>45</v>
      </c>
      <c r="N35" s="20">
        <f t="shared" si="0"/>
        <v>36</v>
      </c>
      <c r="O35" s="22">
        <f t="shared" si="1"/>
        <v>0.8</v>
      </c>
      <c r="P35" s="20">
        <f t="shared" si="3"/>
        <v>34</v>
      </c>
      <c r="Q35" s="23">
        <f t="shared" si="4"/>
        <v>0.755555555555556</v>
      </c>
    </row>
    <row r="36" spans="1:17">
      <c r="A36" s="20">
        <v>35</v>
      </c>
      <c r="B36" s="20" t="s">
        <v>781</v>
      </c>
      <c r="C36" s="20">
        <v>2025</v>
      </c>
      <c r="D36" s="20" t="s">
        <v>18</v>
      </c>
      <c r="E36" s="20" t="s">
        <v>747</v>
      </c>
      <c r="F36" s="20">
        <v>80</v>
      </c>
      <c r="G36" s="20">
        <v>73.5</v>
      </c>
      <c r="H36" s="20">
        <v>70</v>
      </c>
      <c r="I36" s="20">
        <v>60</v>
      </c>
      <c r="J36" s="21">
        <f t="shared" si="2"/>
        <v>73.45</v>
      </c>
      <c r="K36" s="20">
        <v>2.35</v>
      </c>
      <c r="L36" s="20">
        <v>0</v>
      </c>
      <c r="M36" s="20">
        <v>45</v>
      </c>
      <c r="N36" s="20">
        <f t="shared" si="0"/>
        <v>34</v>
      </c>
      <c r="O36" s="22">
        <f t="shared" si="1"/>
        <v>0.755555555555556</v>
      </c>
      <c r="P36" s="20">
        <f t="shared" si="3"/>
        <v>35</v>
      </c>
      <c r="Q36" s="23">
        <f t="shared" si="4"/>
        <v>0.777777777777778</v>
      </c>
    </row>
    <row r="37" spans="1:17">
      <c r="A37" s="20">
        <v>36</v>
      </c>
      <c r="B37" s="20" t="s">
        <v>782</v>
      </c>
      <c r="C37" s="20">
        <v>2025</v>
      </c>
      <c r="D37" s="20" t="s">
        <v>18</v>
      </c>
      <c r="E37" s="20" t="s">
        <v>747</v>
      </c>
      <c r="F37" s="20">
        <v>80</v>
      </c>
      <c r="G37" s="20">
        <v>73.4</v>
      </c>
      <c r="H37" s="20">
        <v>70</v>
      </c>
      <c r="I37" s="20">
        <v>60</v>
      </c>
      <c r="J37" s="21">
        <f t="shared" si="2"/>
        <v>73.38</v>
      </c>
      <c r="K37" s="20">
        <v>2.34</v>
      </c>
      <c r="L37" s="20">
        <v>1</v>
      </c>
      <c r="M37" s="20">
        <v>45</v>
      </c>
      <c r="N37" s="20">
        <f t="shared" si="0"/>
        <v>35</v>
      </c>
      <c r="O37" s="22">
        <f t="shared" si="1"/>
        <v>0.777777777777778</v>
      </c>
      <c r="P37" s="20">
        <f t="shared" si="3"/>
        <v>36</v>
      </c>
      <c r="Q37" s="23">
        <f t="shared" si="4"/>
        <v>0.8</v>
      </c>
    </row>
    <row r="38" spans="1:17">
      <c r="A38" s="20">
        <v>37</v>
      </c>
      <c r="B38" s="20" t="s">
        <v>783</v>
      </c>
      <c r="C38" s="20">
        <v>2025</v>
      </c>
      <c r="D38" s="20" t="s">
        <v>18</v>
      </c>
      <c r="E38" s="20" t="s">
        <v>747</v>
      </c>
      <c r="F38" s="20">
        <v>80</v>
      </c>
      <c r="G38" s="20">
        <v>70</v>
      </c>
      <c r="H38" s="20">
        <v>70</v>
      </c>
      <c r="I38" s="20">
        <v>60</v>
      </c>
      <c r="J38" s="21">
        <f t="shared" si="2"/>
        <v>71</v>
      </c>
      <c r="K38" s="20">
        <v>2</v>
      </c>
      <c r="L38" s="20">
        <v>1</v>
      </c>
      <c r="M38" s="20">
        <v>45</v>
      </c>
      <c r="N38" s="20">
        <f t="shared" si="0"/>
        <v>37</v>
      </c>
      <c r="O38" s="22">
        <f t="shared" si="1"/>
        <v>0.822222222222222</v>
      </c>
      <c r="P38" s="20">
        <f t="shared" si="3"/>
        <v>37</v>
      </c>
      <c r="Q38" s="23">
        <f t="shared" si="4"/>
        <v>0.822222222222222</v>
      </c>
    </row>
    <row r="39" spans="1:17">
      <c r="A39" s="20">
        <v>38</v>
      </c>
      <c r="B39" s="20" t="s">
        <v>784</v>
      </c>
      <c r="C39" s="20">
        <v>2025</v>
      </c>
      <c r="D39" s="20" t="s">
        <v>18</v>
      </c>
      <c r="E39" s="20" t="s">
        <v>747</v>
      </c>
      <c r="F39" s="20">
        <v>80</v>
      </c>
      <c r="G39" s="20">
        <v>68.5</v>
      </c>
      <c r="H39" s="20">
        <v>70.5</v>
      </c>
      <c r="I39" s="20">
        <v>60</v>
      </c>
      <c r="J39" s="21">
        <f t="shared" si="2"/>
        <v>70</v>
      </c>
      <c r="K39" s="20">
        <v>1.85</v>
      </c>
      <c r="L39" s="20">
        <v>0</v>
      </c>
      <c r="M39" s="20">
        <v>45</v>
      </c>
      <c r="N39" s="20">
        <f t="shared" si="0"/>
        <v>39</v>
      </c>
      <c r="O39" s="22">
        <f t="shared" si="1"/>
        <v>0.866666666666667</v>
      </c>
      <c r="P39" s="20">
        <f t="shared" si="3"/>
        <v>38</v>
      </c>
      <c r="Q39" s="23">
        <f t="shared" si="4"/>
        <v>0.844444444444444</v>
      </c>
    </row>
    <row r="40" spans="1:17">
      <c r="A40" s="20">
        <v>39</v>
      </c>
      <c r="B40" s="20" t="s">
        <v>785</v>
      </c>
      <c r="C40" s="20">
        <v>2025</v>
      </c>
      <c r="D40" s="20" t="s">
        <v>18</v>
      </c>
      <c r="E40" s="20" t="s">
        <v>747</v>
      </c>
      <c r="F40" s="20">
        <v>80</v>
      </c>
      <c r="G40" s="20">
        <v>67.9</v>
      </c>
      <c r="H40" s="20">
        <v>70</v>
      </c>
      <c r="I40" s="20">
        <v>60</v>
      </c>
      <c r="J40" s="21">
        <f t="shared" si="2"/>
        <v>69.53</v>
      </c>
      <c r="K40" s="20">
        <v>1.79</v>
      </c>
      <c r="L40" s="20">
        <v>1</v>
      </c>
      <c r="M40" s="20">
        <v>45</v>
      </c>
      <c r="N40" s="20">
        <f t="shared" si="0"/>
        <v>40</v>
      </c>
      <c r="O40" s="22">
        <f t="shared" si="1"/>
        <v>0.888888888888889</v>
      </c>
      <c r="P40" s="20">
        <f t="shared" si="3"/>
        <v>39</v>
      </c>
      <c r="Q40" s="23">
        <f t="shared" si="4"/>
        <v>0.866666666666667</v>
      </c>
    </row>
    <row r="41" spans="1:17">
      <c r="A41" s="20">
        <v>40</v>
      </c>
      <c r="B41" s="20" t="s">
        <v>786</v>
      </c>
      <c r="C41" s="20">
        <v>2025</v>
      </c>
      <c r="D41" s="20" t="s">
        <v>18</v>
      </c>
      <c r="E41" s="20" t="s">
        <v>747</v>
      </c>
      <c r="F41" s="20">
        <v>80</v>
      </c>
      <c r="G41" s="20">
        <v>67.3</v>
      </c>
      <c r="H41" s="20">
        <v>70</v>
      </c>
      <c r="I41" s="20">
        <v>60</v>
      </c>
      <c r="J41" s="21">
        <f t="shared" si="2"/>
        <v>69.11</v>
      </c>
      <c r="K41" s="20">
        <v>1.73</v>
      </c>
      <c r="L41" s="20">
        <v>2</v>
      </c>
      <c r="M41" s="20">
        <v>45</v>
      </c>
      <c r="N41" s="20">
        <f t="shared" si="0"/>
        <v>41</v>
      </c>
      <c r="O41" s="22">
        <f t="shared" si="1"/>
        <v>0.911111111111111</v>
      </c>
      <c r="P41" s="20">
        <f t="shared" si="3"/>
        <v>40</v>
      </c>
      <c r="Q41" s="23">
        <f t="shared" si="4"/>
        <v>0.888888888888889</v>
      </c>
    </row>
    <row r="42" spans="1:17">
      <c r="A42" s="20">
        <v>41</v>
      </c>
      <c r="B42" s="20" t="s">
        <v>787</v>
      </c>
      <c r="C42" s="20">
        <v>2025</v>
      </c>
      <c r="D42" s="20" t="s">
        <v>18</v>
      </c>
      <c r="E42" s="20" t="s">
        <v>747</v>
      </c>
      <c r="F42" s="20">
        <v>80</v>
      </c>
      <c r="G42" s="20">
        <v>66</v>
      </c>
      <c r="H42" s="20">
        <v>70</v>
      </c>
      <c r="I42" s="20">
        <v>60</v>
      </c>
      <c r="J42" s="21">
        <f t="shared" si="2"/>
        <v>68.2</v>
      </c>
      <c r="K42" s="20">
        <v>1.69</v>
      </c>
      <c r="L42" s="20">
        <v>2</v>
      </c>
      <c r="M42" s="20">
        <v>45</v>
      </c>
      <c r="N42" s="20">
        <f t="shared" si="0"/>
        <v>42</v>
      </c>
      <c r="O42" s="22">
        <f t="shared" si="1"/>
        <v>0.933333333333333</v>
      </c>
      <c r="P42" s="20">
        <f t="shared" si="3"/>
        <v>41</v>
      </c>
      <c r="Q42" s="23">
        <f t="shared" si="4"/>
        <v>0.911111111111111</v>
      </c>
    </row>
    <row r="43" spans="1:17">
      <c r="A43" s="20">
        <v>42</v>
      </c>
      <c r="B43" s="20" t="s">
        <v>788</v>
      </c>
      <c r="C43" s="20">
        <v>2025</v>
      </c>
      <c r="D43" s="20" t="s">
        <v>18</v>
      </c>
      <c r="E43" s="20" t="s">
        <v>747</v>
      </c>
      <c r="F43" s="20">
        <v>80</v>
      </c>
      <c r="G43" s="20">
        <v>65.9</v>
      </c>
      <c r="H43" s="20">
        <v>70</v>
      </c>
      <c r="I43" s="20">
        <v>60</v>
      </c>
      <c r="J43" s="21">
        <f t="shared" si="2"/>
        <v>68.13</v>
      </c>
      <c r="K43" s="20">
        <v>1.92</v>
      </c>
      <c r="L43" s="20">
        <v>0</v>
      </c>
      <c r="M43" s="20">
        <v>45</v>
      </c>
      <c r="N43" s="20">
        <f t="shared" si="0"/>
        <v>38</v>
      </c>
      <c r="O43" s="22">
        <f t="shared" si="1"/>
        <v>0.844444444444444</v>
      </c>
      <c r="P43" s="20">
        <f t="shared" si="3"/>
        <v>42</v>
      </c>
      <c r="Q43" s="23">
        <f t="shared" si="4"/>
        <v>0.933333333333333</v>
      </c>
    </row>
    <row r="44" spans="1:17">
      <c r="A44" s="20">
        <v>43</v>
      </c>
      <c r="B44" s="20" t="s">
        <v>789</v>
      </c>
      <c r="C44" s="20">
        <v>2025</v>
      </c>
      <c r="D44" s="20" t="s">
        <v>18</v>
      </c>
      <c r="E44" s="20" t="s">
        <v>747</v>
      </c>
      <c r="F44" s="20">
        <v>80</v>
      </c>
      <c r="G44" s="20">
        <v>64.9</v>
      </c>
      <c r="H44" s="20">
        <v>70</v>
      </c>
      <c r="I44" s="20">
        <v>60</v>
      </c>
      <c r="J44" s="21">
        <f t="shared" si="2"/>
        <v>67.43</v>
      </c>
      <c r="K44" s="20">
        <v>1.68</v>
      </c>
      <c r="L44" s="20">
        <v>1</v>
      </c>
      <c r="M44" s="20">
        <v>45</v>
      </c>
      <c r="N44" s="20">
        <f t="shared" si="0"/>
        <v>43</v>
      </c>
      <c r="O44" s="22">
        <f t="shared" si="1"/>
        <v>0.955555555555556</v>
      </c>
      <c r="P44" s="20">
        <f t="shared" si="3"/>
        <v>43</v>
      </c>
      <c r="Q44" s="23">
        <f t="shared" si="4"/>
        <v>0.955555555555556</v>
      </c>
    </row>
    <row r="45" spans="1:17">
      <c r="A45" s="20">
        <v>44</v>
      </c>
      <c r="B45" s="20" t="s">
        <v>790</v>
      </c>
      <c r="C45" s="20">
        <v>2025</v>
      </c>
      <c r="D45" s="20" t="s">
        <v>18</v>
      </c>
      <c r="E45" s="20" t="s">
        <v>747</v>
      </c>
      <c r="F45" s="20">
        <v>80</v>
      </c>
      <c r="G45" s="20">
        <v>64.7</v>
      </c>
      <c r="H45" s="20">
        <v>70</v>
      </c>
      <c r="I45" s="20">
        <v>60</v>
      </c>
      <c r="J45" s="21">
        <f t="shared" si="2"/>
        <v>67.29</v>
      </c>
      <c r="K45" s="20">
        <v>1.47</v>
      </c>
      <c r="L45" s="20">
        <v>2</v>
      </c>
      <c r="M45" s="20">
        <v>45</v>
      </c>
      <c r="N45" s="20">
        <f t="shared" si="0"/>
        <v>44</v>
      </c>
      <c r="O45" s="22">
        <f t="shared" si="1"/>
        <v>0.977777777777778</v>
      </c>
      <c r="P45" s="20">
        <f t="shared" si="3"/>
        <v>44</v>
      </c>
      <c r="Q45" s="23">
        <f t="shared" si="4"/>
        <v>0.977777777777778</v>
      </c>
    </row>
    <row r="46" spans="1:17">
      <c r="A46" s="20">
        <v>45</v>
      </c>
      <c r="B46" s="20" t="s">
        <v>791</v>
      </c>
      <c r="C46" s="20">
        <v>2025</v>
      </c>
      <c r="D46" s="20" t="s">
        <v>18</v>
      </c>
      <c r="E46" s="20" t="s">
        <v>747</v>
      </c>
      <c r="F46" s="20">
        <v>80</v>
      </c>
      <c r="G46" s="20">
        <v>54.09</v>
      </c>
      <c r="H46" s="20">
        <v>70</v>
      </c>
      <c r="I46" s="20">
        <v>60</v>
      </c>
      <c r="J46" s="21">
        <f t="shared" si="2"/>
        <v>59.863</v>
      </c>
      <c r="K46" s="20">
        <v>1.23</v>
      </c>
      <c r="L46" s="20">
        <v>3</v>
      </c>
      <c r="M46" s="20">
        <v>45</v>
      </c>
      <c r="N46" s="20">
        <f t="shared" si="0"/>
        <v>45</v>
      </c>
      <c r="O46" s="22">
        <f t="shared" si="1"/>
        <v>1</v>
      </c>
      <c r="P46" s="20">
        <f t="shared" si="3"/>
        <v>45</v>
      </c>
      <c r="Q46" s="23">
        <f t="shared" si="4"/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0"/>
  <sheetViews>
    <sheetView zoomScale="70" zoomScaleNormal="70" workbookViewId="0">
      <selection activeCell="J1" sqref="J$1:J$1048576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24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25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792</v>
      </c>
      <c r="C2" s="20">
        <v>2025</v>
      </c>
      <c r="D2" s="20" t="s">
        <v>18</v>
      </c>
      <c r="E2" s="20" t="s">
        <v>793</v>
      </c>
      <c r="F2" s="20">
        <v>100</v>
      </c>
      <c r="G2" s="20">
        <v>85.1</v>
      </c>
      <c r="H2" s="20">
        <v>70.5</v>
      </c>
      <c r="I2" s="20">
        <v>65.5</v>
      </c>
      <c r="J2" s="21">
        <v>84.895</v>
      </c>
      <c r="K2" s="20">
        <v>3.51</v>
      </c>
      <c r="L2" s="20">
        <v>0</v>
      </c>
      <c r="M2" s="20">
        <v>39</v>
      </c>
      <c r="N2" s="20">
        <f t="shared" ref="N2:N46" si="0">RANK(K2,$K$2:$K$40)</f>
        <v>1</v>
      </c>
      <c r="O2" s="22">
        <f t="shared" ref="O2:O46" si="1">N2/M2</f>
        <v>0.0256410256410256</v>
      </c>
      <c r="P2" s="20">
        <f t="shared" ref="P2:P46" si="2">RANK(J2,$J$2:$J$40)</f>
        <v>1</v>
      </c>
      <c r="Q2" s="23">
        <f t="shared" ref="Q2:Q46" si="3">P2/M2</f>
        <v>0.0256410256410256</v>
      </c>
    </row>
    <row r="3" spans="1:17">
      <c r="A3" s="20">
        <v>2</v>
      </c>
      <c r="B3" s="20" t="s">
        <v>794</v>
      </c>
      <c r="C3" s="20">
        <v>2025</v>
      </c>
      <c r="D3" s="20" t="s">
        <v>18</v>
      </c>
      <c r="E3" s="20" t="s">
        <v>793</v>
      </c>
      <c r="F3" s="20">
        <v>98.5</v>
      </c>
      <c r="G3" s="20">
        <v>83.7</v>
      </c>
      <c r="H3" s="20">
        <v>70.5</v>
      </c>
      <c r="I3" s="20">
        <v>65.5</v>
      </c>
      <c r="J3" s="21">
        <v>83.69</v>
      </c>
      <c r="K3" s="20">
        <v>3.37</v>
      </c>
      <c r="L3" s="20">
        <v>0</v>
      </c>
      <c r="M3" s="20">
        <v>39</v>
      </c>
      <c r="N3" s="20">
        <f t="shared" si="0"/>
        <v>3</v>
      </c>
      <c r="O3" s="22">
        <f t="shared" si="1"/>
        <v>0.0769230769230769</v>
      </c>
      <c r="P3" s="20">
        <f t="shared" si="2"/>
        <v>2</v>
      </c>
      <c r="Q3" s="23">
        <f t="shared" si="3"/>
        <v>0.0512820512820513</v>
      </c>
    </row>
    <row r="4" spans="1:17">
      <c r="A4" s="20">
        <v>3</v>
      </c>
      <c r="B4" s="20" t="s">
        <v>795</v>
      </c>
      <c r="C4" s="20">
        <v>2025</v>
      </c>
      <c r="D4" s="20" t="s">
        <v>18</v>
      </c>
      <c r="E4" s="20" t="s">
        <v>793</v>
      </c>
      <c r="F4" s="20">
        <v>95</v>
      </c>
      <c r="G4" s="20">
        <v>81.2</v>
      </c>
      <c r="H4" s="20">
        <v>78.3</v>
      </c>
      <c r="I4" s="20">
        <v>95</v>
      </c>
      <c r="J4" s="21">
        <v>83.67</v>
      </c>
      <c r="K4" s="20">
        <v>3.12</v>
      </c>
      <c r="L4" s="20">
        <v>0</v>
      </c>
      <c r="M4" s="20">
        <v>39</v>
      </c>
      <c r="N4" s="20">
        <f t="shared" si="0"/>
        <v>6</v>
      </c>
      <c r="O4" s="22">
        <f t="shared" si="1"/>
        <v>0.153846153846154</v>
      </c>
      <c r="P4" s="20">
        <f t="shared" si="2"/>
        <v>3</v>
      </c>
      <c r="Q4" s="23">
        <f t="shared" si="3"/>
        <v>0.0769230769230769</v>
      </c>
    </row>
    <row r="5" spans="1:17">
      <c r="A5" s="20">
        <v>4</v>
      </c>
      <c r="B5" s="20" t="s">
        <v>796</v>
      </c>
      <c r="C5" s="20">
        <v>2025</v>
      </c>
      <c r="D5" s="20" t="s">
        <v>18</v>
      </c>
      <c r="E5" s="20" t="s">
        <v>793</v>
      </c>
      <c r="F5" s="20">
        <v>89</v>
      </c>
      <c r="G5" s="20">
        <v>83</v>
      </c>
      <c r="H5" s="20">
        <v>70</v>
      </c>
      <c r="I5" s="20">
        <v>66</v>
      </c>
      <c r="J5" s="21">
        <v>81.75</v>
      </c>
      <c r="K5" s="20">
        <v>3.3</v>
      </c>
      <c r="L5" s="20">
        <v>0</v>
      </c>
      <c r="M5" s="20">
        <v>39</v>
      </c>
      <c r="N5" s="20">
        <f t="shared" si="0"/>
        <v>4</v>
      </c>
      <c r="O5" s="22">
        <f t="shared" si="1"/>
        <v>0.102564102564103</v>
      </c>
      <c r="P5" s="20">
        <f t="shared" si="2"/>
        <v>4</v>
      </c>
      <c r="Q5" s="23">
        <f t="shared" si="3"/>
        <v>0.102564102564103</v>
      </c>
    </row>
    <row r="6" spans="1:17">
      <c r="A6" s="20">
        <v>5</v>
      </c>
      <c r="B6" s="20" t="s">
        <v>797</v>
      </c>
      <c r="C6" s="20">
        <v>2025</v>
      </c>
      <c r="D6" s="20" t="s">
        <v>18</v>
      </c>
      <c r="E6" s="20" t="s">
        <v>793</v>
      </c>
      <c r="F6" s="20">
        <v>80</v>
      </c>
      <c r="G6" s="20">
        <v>85</v>
      </c>
      <c r="H6" s="20">
        <v>70</v>
      </c>
      <c r="I6" s="20">
        <v>60</v>
      </c>
      <c r="J6" s="21">
        <v>81.5</v>
      </c>
      <c r="K6" s="20">
        <v>3.5</v>
      </c>
      <c r="L6" s="20">
        <v>0</v>
      </c>
      <c r="M6" s="20">
        <v>39</v>
      </c>
      <c r="N6" s="20">
        <f t="shared" si="0"/>
        <v>2</v>
      </c>
      <c r="O6" s="22">
        <f t="shared" si="1"/>
        <v>0.0512820512820513</v>
      </c>
      <c r="P6" s="20">
        <f t="shared" si="2"/>
        <v>5</v>
      </c>
      <c r="Q6" s="23">
        <f t="shared" si="3"/>
        <v>0.128205128205128</v>
      </c>
    </row>
    <row r="7" spans="1:17">
      <c r="A7" s="20">
        <v>6</v>
      </c>
      <c r="B7" s="20" t="s">
        <v>798</v>
      </c>
      <c r="C7" s="20">
        <v>2025</v>
      </c>
      <c r="D7" s="20" t="s">
        <v>18</v>
      </c>
      <c r="E7" s="20" t="s">
        <v>793</v>
      </c>
      <c r="F7" s="20">
        <v>82</v>
      </c>
      <c r="G7" s="20">
        <v>82.1</v>
      </c>
      <c r="H7" s="20">
        <v>70</v>
      </c>
      <c r="I7" s="20">
        <v>64.5</v>
      </c>
      <c r="J7" s="21">
        <v>79.995</v>
      </c>
      <c r="K7" s="20">
        <v>3.21</v>
      </c>
      <c r="L7" s="20">
        <v>0</v>
      </c>
      <c r="M7" s="20">
        <v>39</v>
      </c>
      <c r="N7" s="20">
        <f t="shared" si="0"/>
        <v>5</v>
      </c>
      <c r="O7" s="22">
        <f t="shared" si="1"/>
        <v>0.128205128205128</v>
      </c>
      <c r="P7" s="20">
        <f t="shared" si="2"/>
        <v>6</v>
      </c>
      <c r="Q7" s="23">
        <f t="shared" si="3"/>
        <v>0.153846153846154</v>
      </c>
    </row>
    <row r="8" spans="1:17">
      <c r="A8" s="20">
        <v>7</v>
      </c>
      <c r="B8" s="20" t="s">
        <v>799</v>
      </c>
      <c r="C8" s="20">
        <v>2025</v>
      </c>
      <c r="D8" s="20" t="s">
        <v>18</v>
      </c>
      <c r="E8" s="20" t="s">
        <v>793</v>
      </c>
      <c r="F8" s="20">
        <v>86</v>
      </c>
      <c r="G8" s="20">
        <v>81</v>
      </c>
      <c r="H8" s="20">
        <v>70.5</v>
      </c>
      <c r="I8" s="20">
        <v>60.5</v>
      </c>
      <c r="J8" s="21">
        <v>79.675</v>
      </c>
      <c r="K8" s="20">
        <v>3.1</v>
      </c>
      <c r="L8" s="20">
        <v>0</v>
      </c>
      <c r="M8" s="20">
        <v>39</v>
      </c>
      <c r="N8" s="20">
        <f t="shared" si="0"/>
        <v>7</v>
      </c>
      <c r="O8" s="22">
        <f t="shared" si="1"/>
        <v>0.179487179487179</v>
      </c>
      <c r="P8" s="20">
        <f t="shared" si="2"/>
        <v>7</v>
      </c>
      <c r="Q8" s="23">
        <f t="shared" si="3"/>
        <v>0.179487179487179</v>
      </c>
    </row>
    <row r="9" spans="1:17">
      <c r="A9" s="20">
        <v>8</v>
      </c>
      <c r="B9" s="20" t="s">
        <v>800</v>
      </c>
      <c r="C9" s="20">
        <v>2025</v>
      </c>
      <c r="D9" s="20" t="s">
        <v>18</v>
      </c>
      <c r="E9" s="20" t="s">
        <v>793</v>
      </c>
      <c r="F9" s="20">
        <v>91</v>
      </c>
      <c r="G9" s="20">
        <v>78.6</v>
      </c>
      <c r="H9" s="20">
        <v>71.5</v>
      </c>
      <c r="I9" s="20">
        <v>65</v>
      </c>
      <c r="J9" s="21">
        <v>79.07</v>
      </c>
      <c r="K9" s="20">
        <v>2.86</v>
      </c>
      <c r="L9" s="20">
        <v>1</v>
      </c>
      <c r="M9" s="20">
        <v>39</v>
      </c>
      <c r="N9" s="20">
        <f t="shared" si="0"/>
        <v>10</v>
      </c>
      <c r="O9" s="22">
        <f t="shared" si="1"/>
        <v>0.256410256410256</v>
      </c>
      <c r="P9" s="20">
        <f t="shared" si="2"/>
        <v>8</v>
      </c>
      <c r="Q9" s="23">
        <f t="shared" si="3"/>
        <v>0.205128205128205</v>
      </c>
    </row>
    <row r="10" spans="1:17">
      <c r="A10" s="20">
        <v>9</v>
      </c>
      <c r="B10" s="20" t="s">
        <v>801</v>
      </c>
      <c r="C10" s="20">
        <v>2025</v>
      </c>
      <c r="D10" s="20" t="s">
        <v>18</v>
      </c>
      <c r="E10" s="20" t="s">
        <v>793</v>
      </c>
      <c r="F10" s="20">
        <v>83</v>
      </c>
      <c r="G10" s="20">
        <v>78.48</v>
      </c>
      <c r="H10" s="20">
        <v>70</v>
      </c>
      <c r="I10" s="20">
        <v>61.5</v>
      </c>
      <c r="J10" s="21">
        <v>77.461</v>
      </c>
      <c r="K10" s="20">
        <v>2.79</v>
      </c>
      <c r="L10" s="20">
        <v>0</v>
      </c>
      <c r="M10" s="20">
        <v>39</v>
      </c>
      <c r="N10" s="20">
        <f t="shared" si="0"/>
        <v>12</v>
      </c>
      <c r="O10" s="22">
        <f t="shared" si="1"/>
        <v>0.307692307692308</v>
      </c>
      <c r="P10" s="20">
        <f t="shared" si="2"/>
        <v>13</v>
      </c>
      <c r="Q10" s="23">
        <f t="shared" si="3"/>
        <v>0.333333333333333</v>
      </c>
    </row>
    <row r="11" spans="1:17">
      <c r="A11" s="20">
        <v>10</v>
      </c>
      <c r="B11" s="20" t="s">
        <v>802</v>
      </c>
      <c r="C11" s="20">
        <v>2025</v>
      </c>
      <c r="D11" s="20" t="s">
        <v>18</v>
      </c>
      <c r="E11" s="20" t="s">
        <v>793</v>
      </c>
      <c r="F11" s="20">
        <v>90</v>
      </c>
      <c r="G11" s="20">
        <v>77.8</v>
      </c>
      <c r="H11" s="20">
        <v>70</v>
      </c>
      <c r="I11" s="20">
        <v>62.5</v>
      </c>
      <c r="J11" s="21">
        <v>78.085</v>
      </c>
      <c r="K11" s="20">
        <v>2.78</v>
      </c>
      <c r="L11" s="20">
        <v>0</v>
      </c>
      <c r="M11" s="20">
        <v>39</v>
      </c>
      <c r="N11" s="20">
        <f t="shared" si="0"/>
        <v>13</v>
      </c>
      <c r="O11" s="22">
        <f t="shared" si="1"/>
        <v>0.333333333333333</v>
      </c>
      <c r="P11" s="20">
        <f t="shared" si="2"/>
        <v>9</v>
      </c>
      <c r="Q11" s="23">
        <f t="shared" si="3"/>
        <v>0.230769230769231</v>
      </c>
    </row>
    <row r="12" spans="1:17">
      <c r="A12" s="20">
        <v>11</v>
      </c>
      <c r="B12" s="20" t="s">
        <v>803</v>
      </c>
      <c r="C12" s="20">
        <v>2025</v>
      </c>
      <c r="D12" s="20" t="s">
        <v>18</v>
      </c>
      <c r="E12" s="20" t="s">
        <v>793</v>
      </c>
      <c r="F12" s="20">
        <v>82</v>
      </c>
      <c r="G12" s="20">
        <v>79.6</v>
      </c>
      <c r="H12" s="20">
        <v>70</v>
      </c>
      <c r="I12" s="20">
        <v>60.5</v>
      </c>
      <c r="J12" s="21">
        <v>78.045</v>
      </c>
      <c r="K12" s="20">
        <v>2.96</v>
      </c>
      <c r="L12" s="20">
        <v>0</v>
      </c>
      <c r="M12" s="20">
        <v>39</v>
      </c>
      <c r="N12" s="20">
        <f t="shared" si="0"/>
        <v>8</v>
      </c>
      <c r="O12" s="22">
        <f t="shared" si="1"/>
        <v>0.205128205128205</v>
      </c>
      <c r="P12" s="20">
        <f t="shared" si="2"/>
        <v>10</v>
      </c>
      <c r="Q12" s="23">
        <f t="shared" si="3"/>
        <v>0.256410256410256</v>
      </c>
    </row>
    <row r="13" spans="1:17">
      <c r="A13" s="20">
        <v>12</v>
      </c>
      <c r="B13" s="20" t="s">
        <v>804</v>
      </c>
      <c r="C13" s="20">
        <v>2025</v>
      </c>
      <c r="D13" s="20" t="s">
        <v>18</v>
      </c>
      <c r="E13" s="20" t="s">
        <v>793</v>
      </c>
      <c r="F13" s="20">
        <v>91</v>
      </c>
      <c r="G13" s="20">
        <v>77</v>
      </c>
      <c r="H13" s="20">
        <v>70</v>
      </c>
      <c r="I13" s="20">
        <v>60</v>
      </c>
      <c r="J13" s="21">
        <v>77.55</v>
      </c>
      <c r="K13" s="20">
        <v>2.09</v>
      </c>
      <c r="L13" s="20">
        <v>3</v>
      </c>
      <c r="M13" s="20">
        <v>39</v>
      </c>
      <c r="N13" s="20">
        <f t="shared" si="0"/>
        <v>34</v>
      </c>
      <c r="O13" s="22">
        <f t="shared" si="1"/>
        <v>0.871794871794872</v>
      </c>
      <c r="P13" s="20">
        <f t="shared" si="2"/>
        <v>12</v>
      </c>
      <c r="Q13" s="23">
        <f t="shared" si="3"/>
        <v>0.307692307692308</v>
      </c>
    </row>
    <row r="14" spans="1:17">
      <c r="A14" s="20">
        <v>13</v>
      </c>
      <c r="B14" s="20" t="s">
        <v>805</v>
      </c>
      <c r="C14" s="20">
        <v>2025</v>
      </c>
      <c r="D14" s="20" t="s">
        <v>18</v>
      </c>
      <c r="E14" s="20" t="s">
        <v>793</v>
      </c>
      <c r="F14" s="20">
        <v>80</v>
      </c>
      <c r="G14" s="20">
        <v>79.33</v>
      </c>
      <c r="H14" s="20">
        <v>70</v>
      </c>
      <c r="I14" s="20">
        <v>61</v>
      </c>
      <c r="J14" s="21">
        <v>77.581</v>
      </c>
      <c r="K14" s="20">
        <v>2.94</v>
      </c>
      <c r="L14" s="20">
        <v>0</v>
      </c>
      <c r="M14" s="20">
        <v>39</v>
      </c>
      <c r="N14" s="20">
        <f t="shared" si="0"/>
        <v>9</v>
      </c>
      <c r="O14" s="22">
        <f t="shared" si="1"/>
        <v>0.230769230769231</v>
      </c>
      <c r="P14" s="20">
        <f t="shared" si="2"/>
        <v>11</v>
      </c>
      <c r="Q14" s="23">
        <f t="shared" si="3"/>
        <v>0.282051282051282</v>
      </c>
    </row>
    <row r="15" spans="1:17">
      <c r="A15" s="20">
        <v>14</v>
      </c>
      <c r="B15" s="20" t="s">
        <v>806</v>
      </c>
      <c r="C15" s="20">
        <v>2025</v>
      </c>
      <c r="D15" s="20" t="s">
        <v>18</v>
      </c>
      <c r="E15" s="20" t="s">
        <v>793</v>
      </c>
      <c r="F15" s="20">
        <v>83</v>
      </c>
      <c r="G15" s="20">
        <v>78.3</v>
      </c>
      <c r="H15" s="20">
        <v>70</v>
      </c>
      <c r="I15" s="20">
        <v>60</v>
      </c>
      <c r="J15" s="21">
        <v>77.26</v>
      </c>
      <c r="K15" s="20">
        <v>2.83</v>
      </c>
      <c r="L15" s="20">
        <v>0</v>
      </c>
      <c r="M15" s="20">
        <v>39</v>
      </c>
      <c r="N15" s="20">
        <f t="shared" si="0"/>
        <v>11</v>
      </c>
      <c r="O15" s="22">
        <f t="shared" si="1"/>
        <v>0.282051282051282</v>
      </c>
      <c r="P15" s="20">
        <f t="shared" si="2"/>
        <v>14</v>
      </c>
      <c r="Q15" s="23">
        <f t="shared" si="3"/>
        <v>0.358974358974359</v>
      </c>
    </row>
    <row r="16" spans="1:17">
      <c r="A16" s="20">
        <v>15</v>
      </c>
      <c r="B16" s="20" t="s">
        <v>807</v>
      </c>
      <c r="C16" s="20">
        <v>2025</v>
      </c>
      <c r="D16" s="20" t="s">
        <v>18</v>
      </c>
      <c r="E16" s="20" t="s">
        <v>793</v>
      </c>
      <c r="F16" s="20">
        <v>86.5</v>
      </c>
      <c r="G16" s="20">
        <v>77.3</v>
      </c>
      <c r="H16" s="20">
        <v>70</v>
      </c>
      <c r="I16" s="20">
        <v>60</v>
      </c>
      <c r="J16" s="21">
        <v>77.085</v>
      </c>
      <c r="K16" s="20">
        <v>2.73</v>
      </c>
      <c r="L16" s="20">
        <v>0</v>
      </c>
      <c r="M16" s="20">
        <v>39</v>
      </c>
      <c r="N16" s="20">
        <f t="shared" si="0"/>
        <v>16</v>
      </c>
      <c r="O16" s="22">
        <f t="shared" si="1"/>
        <v>0.41025641025641</v>
      </c>
      <c r="P16" s="20">
        <f t="shared" si="2"/>
        <v>15</v>
      </c>
      <c r="Q16" s="23">
        <f t="shared" si="3"/>
        <v>0.384615384615385</v>
      </c>
    </row>
    <row r="17" spans="1:17">
      <c r="A17" s="20">
        <v>16</v>
      </c>
      <c r="B17" s="20" t="s">
        <v>808</v>
      </c>
      <c r="C17" s="20">
        <v>2025</v>
      </c>
      <c r="D17" s="20" t="s">
        <v>18</v>
      </c>
      <c r="E17" s="20" t="s">
        <v>793</v>
      </c>
      <c r="F17" s="20">
        <v>80</v>
      </c>
      <c r="G17" s="20">
        <v>78.44</v>
      </c>
      <c r="H17" s="20">
        <v>70</v>
      </c>
      <c r="I17" s="20">
        <v>60</v>
      </c>
      <c r="J17" s="21">
        <v>76.908</v>
      </c>
      <c r="K17" s="20">
        <v>2.74</v>
      </c>
      <c r="L17" s="20">
        <v>0</v>
      </c>
      <c r="M17" s="20">
        <v>39</v>
      </c>
      <c r="N17" s="20">
        <f t="shared" si="0"/>
        <v>14</v>
      </c>
      <c r="O17" s="22">
        <f t="shared" si="1"/>
        <v>0.358974358974359</v>
      </c>
      <c r="P17" s="20">
        <f t="shared" si="2"/>
        <v>16</v>
      </c>
      <c r="Q17" s="23">
        <f t="shared" si="3"/>
        <v>0.41025641025641</v>
      </c>
    </row>
    <row r="18" spans="1:17">
      <c r="A18" s="20">
        <v>17</v>
      </c>
      <c r="B18" s="20" t="s">
        <v>809</v>
      </c>
      <c r="C18" s="20">
        <v>2025</v>
      </c>
      <c r="D18" s="20" t="s">
        <v>18</v>
      </c>
      <c r="E18" s="20" t="s">
        <v>793</v>
      </c>
      <c r="F18" s="20">
        <v>82</v>
      </c>
      <c r="G18" s="20">
        <v>77.4</v>
      </c>
      <c r="H18" s="20">
        <v>71</v>
      </c>
      <c r="I18" s="20">
        <v>61.5</v>
      </c>
      <c r="J18" s="21">
        <v>76.655</v>
      </c>
      <c r="K18" s="20">
        <v>2.74</v>
      </c>
      <c r="L18" s="20">
        <v>1</v>
      </c>
      <c r="M18" s="20">
        <v>39</v>
      </c>
      <c r="N18" s="20">
        <f t="shared" si="0"/>
        <v>14</v>
      </c>
      <c r="O18" s="22">
        <f t="shared" si="1"/>
        <v>0.358974358974359</v>
      </c>
      <c r="P18" s="20">
        <f t="shared" si="2"/>
        <v>17</v>
      </c>
      <c r="Q18" s="23">
        <f t="shared" si="3"/>
        <v>0.435897435897436</v>
      </c>
    </row>
    <row r="19" spans="1:17">
      <c r="A19" s="20">
        <v>18</v>
      </c>
      <c r="B19" s="20" t="s">
        <v>810</v>
      </c>
      <c r="C19" s="20">
        <v>2025</v>
      </c>
      <c r="D19" s="20" t="s">
        <v>18</v>
      </c>
      <c r="E19" s="20" t="s">
        <v>793</v>
      </c>
      <c r="F19" s="20">
        <v>89</v>
      </c>
      <c r="G19" s="20">
        <v>75.7</v>
      </c>
      <c r="H19" s="20">
        <v>70.5</v>
      </c>
      <c r="I19" s="20">
        <v>64</v>
      </c>
      <c r="J19" s="21">
        <v>76.59</v>
      </c>
      <c r="K19" s="20">
        <v>2.57</v>
      </c>
      <c r="L19" s="20">
        <v>1</v>
      </c>
      <c r="M19" s="20">
        <v>39</v>
      </c>
      <c r="N19" s="20">
        <f t="shared" si="0"/>
        <v>21</v>
      </c>
      <c r="O19" s="22">
        <f t="shared" si="1"/>
        <v>0.538461538461538</v>
      </c>
      <c r="P19" s="20">
        <f t="shared" si="2"/>
        <v>18</v>
      </c>
      <c r="Q19" s="23">
        <f t="shared" si="3"/>
        <v>0.461538461538462</v>
      </c>
    </row>
    <row r="20" spans="1:17">
      <c r="A20" s="20">
        <v>19</v>
      </c>
      <c r="B20" s="20" t="s">
        <v>811</v>
      </c>
      <c r="C20" s="20">
        <v>2025</v>
      </c>
      <c r="D20" s="20" t="s">
        <v>18</v>
      </c>
      <c r="E20" s="20" t="s">
        <v>793</v>
      </c>
      <c r="F20" s="20">
        <v>89</v>
      </c>
      <c r="G20" s="20">
        <v>75.6</v>
      </c>
      <c r="H20" s="20">
        <v>70</v>
      </c>
      <c r="I20" s="20">
        <v>63.6</v>
      </c>
      <c r="J20" s="21">
        <v>76.45</v>
      </c>
      <c r="K20" s="20">
        <v>2.56</v>
      </c>
      <c r="L20" s="20">
        <v>0</v>
      </c>
      <c r="M20" s="20">
        <v>39</v>
      </c>
      <c r="N20" s="20">
        <f t="shared" si="0"/>
        <v>22</v>
      </c>
      <c r="O20" s="22">
        <f t="shared" si="1"/>
        <v>0.564102564102564</v>
      </c>
      <c r="P20" s="20">
        <f t="shared" si="2"/>
        <v>19</v>
      </c>
      <c r="Q20" s="23">
        <f t="shared" si="3"/>
        <v>0.487179487179487</v>
      </c>
    </row>
    <row r="21" spans="1:17">
      <c r="A21" s="20">
        <v>20</v>
      </c>
      <c r="B21" s="20" t="s">
        <v>812</v>
      </c>
      <c r="C21" s="20">
        <v>2025</v>
      </c>
      <c r="D21" s="20" t="s">
        <v>18</v>
      </c>
      <c r="E21" s="20" t="s">
        <v>793</v>
      </c>
      <c r="F21" s="20">
        <v>89</v>
      </c>
      <c r="G21" s="20">
        <v>75.3</v>
      </c>
      <c r="H21" s="20">
        <v>70</v>
      </c>
      <c r="I21" s="20">
        <v>60</v>
      </c>
      <c r="J21" s="21">
        <v>76.06</v>
      </c>
      <c r="K21" s="20">
        <v>2.49</v>
      </c>
      <c r="L21" s="20">
        <v>0</v>
      </c>
      <c r="M21" s="20">
        <v>39</v>
      </c>
      <c r="N21" s="20">
        <f t="shared" si="0"/>
        <v>26</v>
      </c>
      <c r="O21" s="22">
        <f t="shared" si="1"/>
        <v>0.666666666666667</v>
      </c>
      <c r="P21" s="20">
        <f t="shared" si="2"/>
        <v>20</v>
      </c>
      <c r="Q21" s="23">
        <f t="shared" si="3"/>
        <v>0.512820512820513</v>
      </c>
    </row>
    <row r="22" spans="1:17">
      <c r="A22" s="20">
        <v>21</v>
      </c>
      <c r="B22" s="20" t="s">
        <v>813</v>
      </c>
      <c r="C22" s="20">
        <v>2025</v>
      </c>
      <c r="D22" s="20" t="s">
        <v>18</v>
      </c>
      <c r="E22" s="20" t="s">
        <v>793</v>
      </c>
      <c r="F22" s="20">
        <v>85</v>
      </c>
      <c r="G22" s="20">
        <v>76</v>
      </c>
      <c r="H22" s="20">
        <v>70</v>
      </c>
      <c r="I22" s="20">
        <v>62</v>
      </c>
      <c r="J22" s="21">
        <v>76.05</v>
      </c>
      <c r="K22" s="20">
        <v>2.6</v>
      </c>
      <c r="L22" s="20">
        <v>1</v>
      </c>
      <c r="M22" s="20">
        <v>39</v>
      </c>
      <c r="N22" s="20">
        <f t="shared" si="0"/>
        <v>18</v>
      </c>
      <c r="O22" s="22">
        <f t="shared" si="1"/>
        <v>0.461538461538462</v>
      </c>
      <c r="P22" s="20">
        <f t="shared" si="2"/>
        <v>21</v>
      </c>
      <c r="Q22" s="23">
        <f t="shared" si="3"/>
        <v>0.538461538461538</v>
      </c>
    </row>
    <row r="23" spans="1:17">
      <c r="A23" s="20">
        <v>22</v>
      </c>
      <c r="B23" s="20" t="s">
        <v>814</v>
      </c>
      <c r="C23" s="20">
        <v>2025</v>
      </c>
      <c r="D23" s="20" t="s">
        <v>18</v>
      </c>
      <c r="E23" s="20" t="s">
        <v>793</v>
      </c>
      <c r="F23" s="20">
        <v>80</v>
      </c>
      <c r="G23" s="20">
        <v>76.8</v>
      </c>
      <c r="H23" s="20">
        <v>70</v>
      </c>
      <c r="I23" s="20">
        <v>60</v>
      </c>
      <c r="J23" s="21">
        <v>75.76</v>
      </c>
      <c r="K23" s="20">
        <v>2.59</v>
      </c>
      <c r="L23" s="20">
        <v>1</v>
      </c>
      <c r="M23" s="20">
        <v>39</v>
      </c>
      <c r="N23" s="20">
        <f t="shared" si="0"/>
        <v>19</v>
      </c>
      <c r="O23" s="22">
        <f t="shared" si="1"/>
        <v>0.487179487179487</v>
      </c>
      <c r="P23" s="20">
        <f t="shared" si="2"/>
        <v>22</v>
      </c>
      <c r="Q23" s="23">
        <f t="shared" si="3"/>
        <v>0.564102564102564</v>
      </c>
    </row>
    <row r="24" spans="1:17">
      <c r="A24" s="20">
        <v>23</v>
      </c>
      <c r="B24" s="20" t="s">
        <v>815</v>
      </c>
      <c r="C24" s="20">
        <v>2025</v>
      </c>
      <c r="D24" s="20" t="s">
        <v>18</v>
      </c>
      <c r="E24" s="20" t="s">
        <v>793</v>
      </c>
      <c r="F24" s="20">
        <v>80</v>
      </c>
      <c r="G24" s="20">
        <v>76.7</v>
      </c>
      <c r="H24" s="20">
        <v>70</v>
      </c>
      <c r="I24" s="20">
        <v>60</v>
      </c>
      <c r="J24" s="21">
        <v>75.69</v>
      </c>
      <c r="K24" s="20">
        <v>2.67</v>
      </c>
      <c r="L24" s="20">
        <v>0</v>
      </c>
      <c r="M24" s="20">
        <v>39</v>
      </c>
      <c r="N24" s="20">
        <f t="shared" si="0"/>
        <v>17</v>
      </c>
      <c r="O24" s="22">
        <f t="shared" si="1"/>
        <v>0.435897435897436</v>
      </c>
      <c r="P24" s="20">
        <f t="shared" si="2"/>
        <v>23</v>
      </c>
      <c r="Q24" s="23">
        <f t="shared" si="3"/>
        <v>0.58974358974359</v>
      </c>
    </row>
    <row r="25" spans="1:17">
      <c r="A25" s="20">
        <v>24</v>
      </c>
      <c r="B25" s="20" t="s">
        <v>816</v>
      </c>
      <c r="C25" s="20">
        <v>2025</v>
      </c>
      <c r="D25" s="20" t="s">
        <v>18</v>
      </c>
      <c r="E25" s="20" t="s">
        <v>793</v>
      </c>
      <c r="F25" s="20">
        <v>86</v>
      </c>
      <c r="G25" s="20">
        <v>75.2</v>
      </c>
      <c r="H25" s="20">
        <v>70.5</v>
      </c>
      <c r="I25" s="20">
        <v>60</v>
      </c>
      <c r="J25" s="21">
        <v>75.59</v>
      </c>
      <c r="K25" s="20">
        <v>2.52</v>
      </c>
      <c r="L25" s="20">
        <v>0</v>
      </c>
      <c r="M25" s="20">
        <v>39</v>
      </c>
      <c r="N25" s="20">
        <f t="shared" si="0"/>
        <v>23</v>
      </c>
      <c r="O25" s="22">
        <f t="shared" si="1"/>
        <v>0.58974358974359</v>
      </c>
      <c r="P25" s="20">
        <f t="shared" si="2"/>
        <v>24</v>
      </c>
      <c r="Q25" s="23">
        <f t="shared" si="3"/>
        <v>0.615384615384615</v>
      </c>
    </row>
    <row r="26" spans="1:17">
      <c r="A26" s="20">
        <v>25</v>
      </c>
      <c r="B26" s="20" t="s">
        <v>817</v>
      </c>
      <c r="C26" s="20">
        <v>2025</v>
      </c>
      <c r="D26" s="20" t="s">
        <v>18</v>
      </c>
      <c r="E26" s="20" t="s">
        <v>793</v>
      </c>
      <c r="F26" s="20">
        <v>80</v>
      </c>
      <c r="G26" s="20">
        <v>75.8</v>
      </c>
      <c r="H26" s="20">
        <v>70</v>
      </c>
      <c r="I26" s="20">
        <v>60</v>
      </c>
      <c r="J26" s="21">
        <v>75.06</v>
      </c>
      <c r="K26" s="20">
        <v>2.58</v>
      </c>
      <c r="L26" s="20">
        <v>1</v>
      </c>
      <c r="M26" s="20">
        <v>39</v>
      </c>
      <c r="N26" s="20">
        <f t="shared" si="0"/>
        <v>20</v>
      </c>
      <c r="O26" s="22">
        <f t="shared" si="1"/>
        <v>0.512820512820513</v>
      </c>
      <c r="P26" s="20">
        <f t="shared" si="2"/>
        <v>25</v>
      </c>
      <c r="Q26" s="23">
        <f t="shared" si="3"/>
        <v>0.641025641025641</v>
      </c>
    </row>
    <row r="27" spans="1:17">
      <c r="A27" s="20">
        <v>26</v>
      </c>
      <c r="B27" s="20" t="s">
        <v>818</v>
      </c>
      <c r="C27" s="20">
        <v>2025</v>
      </c>
      <c r="D27" s="20" t="s">
        <v>18</v>
      </c>
      <c r="E27" s="20" t="s">
        <v>793</v>
      </c>
      <c r="F27" s="20">
        <v>83</v>
      </c>
      <c r="G27" s="20">
        <v>74.5</v>
      </c>
      <c r="H27" s="20">
        <v>70</v>
      </c>
      <c r="I27" s="20">
        <v>64.5</v>
      </c>
      <c r="J27" s="21">
        <v>74.825</v>
      </c>
      <c r="K27" s="20">
        <v>2.45</v>
      </c>
      <c r="L27" s="20">
        <v>1</v>
      </c>
      <c r="M27" s="20">
        <v>39</v>
      </c>
      <c r="N27" s="20">
        <f t="shared" si="0"/>
        <v>28</v>
      </c>
      <c r="O27" s="22">
        <f t="shared" si="1"/>
        <v>0.717948717948718</v>
      </c>
      <c r="P27" s="20">
        <f t="shared" si="2"/>
        <v>26</v>
      </c>
      <c r="Q27" s="23">
        <f t="shared" si="3"/>
        <v>0.666666666666667</v>
      </c>
    </row>
    <row r="28" spans="1:17">
      <c r="A28" s="20">
        <v>27</v>
      </c>
      <c r="B28" s="20" t="s">
        <v>819</v>
      </c>
      <c r="C28" s="20">
        <v>2025</v>
      </c>
      <c r="D28" s="20" t="s">
        <v>18</v>
      </c>
      <c r="E28" s="20" t="s">
        <v>793</v>
      </c>
      <c r="F28" s="20">
        <v>80</v>
      </c>
      <c r="G28" s="20">
        <v>75</v>
      </c>
      <c r="H28" s="20">
        <v>70</v>
      </c>
      <c r="I28" s="20">
        <v>60</v>
      </c>
      <c r="J28" s="21">
        <v>74.5</v>
      </c>
      <c r="K28" s="20">
        <v>2.51</v>
      </c>
      <c r="L28" s="20">
        <v>1</v>
      </c>
      <c r="M28" s="20">
        <v>39</v>
      </c>
      <c r="N28" s="20">
        <f t="shared" si="0"/>
        <v>24</v>
      </c>
      <c r="O28" s="22">
        <f t="shared" si="1"/>
        <v>0.615384615384615</v>
      </c>
      <c r="P28" s="20">
        <f t="shared" si="2"/>
        <v>27</v>
      </c>
      <c r="Q28" s="23">
        <f t="shared" si="3"/>
        <v>0.692307692307692</v>
      </c>
    </row>
    <row r="29" spans="1:17">
      <c r="A29" s="20">
        <v>28</v>
      </c>
      <c r="B29" s="20" t="s">
        <v>820</v>
      </c>
      <c r="C29" s="20">
        <v>2025</v>
      </c>
      <c r="D29" s="20" t="s">
        <v>18</v>
      </c>
      <c r="E29" s="20" t="s">
        <v>793</v>
      </c>
      <c r="F29" s="20">
        <v>80</v>
      </c>
      <c r="G29" s="20">
        <v>75</v>
      </c>
      <c r="H29" s="20">
        <v>70</v>
      </c>
      <c r="I29" s="20">
        <v>60</v>
      </c>
      <c r="J29" s="21">
        <v>74.5</v>
      </c>
      <c r="K29" s="20">
        <v>2.5</v>
      </c>
      <c r="L29" s="20">
        <v>1</v>
      </c>
      <c r="M29" s="20">
        <v>39</v>
      </c>
      <c r="N29" s="20">
        <f t="shared" si="0"/>
        <v>25</v>
      </c>
      <c r="O29" s="22">
        <f t="shared" si="1"/>
        <v>0.641025641025641</v>
      </c>
      <c r="P29" s="20">
        <f t="shared" si="2"/>
        <v>27</v>
      </c>
      <c r="Q29" s="23">
        <f t="shared" si="3"/>
        <v>0.692307692307692</v>
      </c>
    </row>
    <row r="30" spans="1:17">
      <c r="A30" s="20">
        <v>29</v>
      </c>
      <c r="B30" s="20" t="s">
        <v>821</v>
      </c>
      <c r="C30" s="20">
        <v>2025</v>
      </c>
      <c r="D30" s="20" t="s">
        <v>18</v>
      </c>
      <c r="E30" s="20" t="s">
        <v>793</v>
      </c>
      <c r="F30" s="20">
        <v>80</v>
      </c>
      <c r="G30" s="20">
        <v>74.8</v>
      </c>
      <c r="H30" s="20">
        <v>70</v>
      </c>
      <c r="I30" s="20">
        <v>60</v>
      </c>
      <c r="J30" s="21">
        <v>74.36</v>
      </c>
      <c r="K30" s="20">
        <v>2.48</v>
      </c>
      <c r="L30" s="20">
        <v>0</v>
      </c>
      <c r="M30" s="20">
        <v>39</v>
      </c>
      <c r="N30" s="20">
        <f t="shared" si="0"/>
        <v>27</v>
      </c>
      <c r="O30" s="22">
        <f t="shared" si="1"/>
        <v>0.692307692307692</v>
      </c>
      <c r="P30" s="20">
        <f t="shared" si="2"/>
        <v>29</v>
      </c>
      <c r="Q30" s="23">
        <f t="shared" si="3"/>
        <v>0.743589743589744</v>
      </c>
    </row>
    <row r="31" spans="1:17">
      <c r="A31" s="20">
        <v>30</v>
      </c>
      <c r="B31" s="20" t="s">
        <v>822</v>
      </c>
      <c r="C31" s="20">
        <v>2025</v>
      </c>
      <c r="D31" s="20" t="s">
        <v>18</v>
      </c>
      <c r="E31" s="20" t="s">
        <v>793</v>
      </c>
      <c r="F31" s="20">
        <v>80</v>
      </c>
      <c r="G31" s="20">
        <v>74.6</v>
      </c>
      <c r="H31" s="20">
        <v>70</v>
      </c>
      <c r="I31" s="20">
        <v>60</v>
      </c>
      <c r="J31" s="21">
        <v>74.22</v>
      </c>
      <c r="K31" s="20">
        <v>2.31</v>
      </c>
      <c r="L31" s="20">
        <v>2</v>
      </c>
      <c r="M31" s="20">
        <v>39</v>
      </c>
      <c r="N31" s="20">
        <f t="shared" si="0"/>
        <v>31</v>
      </c>
      <c r="O31" s="22">
        <f t="shared" si="1"/>
        <v>0.794871794871795</v>
      </c>
      <c r="P31" s="20">
        <f t="shared" si="2"/>
        <v>30</v>
      </c>
      <c r="Q31" s="23">
        <f t="shared" si="3"/>
        <v>0.769230769230769</v>
      </c>
    </row>
    <row r="32" spans="1:17">
      <c r="A32" s="20">
        <v>31</v>
      </c>
      <c r="B32" s="20" t="s">
        <v>823</v>
      </c>
      <c r="C32" s="20">
        <v>2025</v>
      </c>
      <c r="D32" s="20" t="s">
        <v>18</v>
      </c>
      <c r="E32" s="20" t="s">
        <v>793</v>
      </c>
      <c r="F32" s="20">
        <v>81</v>
      </c>
      <c r="G32" s="20">
        <v>71.6</v>
      </c>
      <c r="H32" s="20">
        <v>70</v>
      </c>
      <c r="I32" s="20">
        <v>96</v>
      </c>
      <c r="J32" s="21">
        <v>74.07</v>
      </c>
      <c r="K32" s="20">
        <v>2.16</v>
      </c>
      <c r="L32" s="20">
        <v>4</v>
      </c>
      <c r="M32" s="20">
        <v>39</v>
      </c>
      <c r="N32" s="20">
        <f t="shared" si="0"/>
        <v>33</v>
      </c>
      <c r="O32" s="22">
        <f t="shared" si="1"/>
        <v>0.846153846153846</v>
      </c>
      <c r="P32" s="20">
        <f t="shared" si="2"/>
        <v>31</v>
      </c>
      <c r="Q32" s="23">
        <f t="shared" si="3"/>
        <v>0.794871794871795</v>
      </c>
    </row>
    <row r="33" spans="1:17">
      <c r="A33" s="20">
        <v>32</v>
      </c>
      <c r="B33" s="20" t="s">
        <v>824</v>
      </c>
      <c r="C33" s="20">
        <v>2025</v>
      </c>
      <c r="D33" s="20" t="s">
        <v>18</v>
      </c>
      <c r="E33" s="20" t="s">
        <v>793</v>
      </c>
      <c r="F33" s="20">
        <v>81</v>
      </c>
      <c r="G33" s="20">
        <v>74.1</v>
      </c>
      <c r="H33" s="20">
        <v>70</v>
      </c>
      <c r="I33" s="20">
        <v>60.5</v>
      </c>
      <c r="J33" s="21">
        <v>74.045</v>
      </c>
      <c r="K33" s="20">
        <v>2.41</v>
      </c>
      <c r="L33" s="20">
        <v>3</v>
      </c>
      <c r="M33" s="20">
        <v>39</v>
      </c>
      <c r="N33" s="20">
        <f t="shared" si="0"/>
        <v>29</v>
      </c>
      <c r="O33" s="22">
        <f t="shared" si="1"/>
        <v>0.743589743589744</v>
      </c>
      <c r="P33" s="20">
        <f t="shared" si="2"/>
        <v>32</v>
      </c>
      <c r="Q33" s="23">
        <f t="shared" si="3"/>
        <v>0.82051282051282</v>
      </c>
    </row>
    <row r="34" spans="1:17">
      <c r="A34" s="20">
        <v>33</v>
      </c>
      <c r="B34" s="20" t="s">
        <v>825</v>
      </c>
      <c r="C34" s="20">
        <v>2025</v>
      </c>
      <c r="D34" s="20" t="s">
        <v>18</v>
      </c>
      <c r="E34" s="20" t="s">
        <v>793</v>
      </c>
      <c r="F34" s="20">
        <v>82</v>
      </c>
      <c r="G34" s="20">
        <v>72.9</v>
      </c>
      <c r="H34" s="20">
        <v>70</v>
      </c>
      <c r="I34" s="20">
        <v>61</v>
      </c>
      <c r="J34" s="21">
        <v>73.38</v>
      </c>
      <c r="K34" s="20">
        <v>2.29</v>
      </c>
      <c r="L34" s="20">
        <v>2</v>
      </c>
      <c r="M34" s="20">
        <v>39</v>
      </c>
      <c r="N34" s="20">
        <f t="shared" si="0"/>
        <v>32</v>
      </c>
      <c r="O34" s="22">
        <f t="shared" si="1"/>
        <v>0.82051282051282</v>
      </c>
      <c r="P34" s="20">
        <f t="shared" si="2"/>
        <v>33</v>
      </c>
      <c r="Q34" s="23">
        <f t="shared" si="3"/>
        <v>0.846153846153846</v>
      </c>
    </row>
    <row r="35" spans="1:17">
      <c r="A35" s="20">
        <v>34</v>
      </c>
      <c r="B35" s="20" t="s">
        <v>826</v>
      </c>
      <c r="C35" s="20">
        <v>2025</v>
      </c>
      <c r="D35" s="20" t="s">
        <v>18</v>
      </c>
      <c r="E35" s="20" t="s">
        <v>793</v>
      </c>
      <c r="F35" s="20">
        <v>80</v>
      </c>
      <c r="G35" s="20">
        <v>73.2</v>
      </c>
      <c r="H35" s="20">
        <v>70</v>
      </c>
      <c r="I35" s="20">
        <v>60</v>
      </c>
      <c r="J35" s="21">
        <v>73.24</v>
      </c>
      <c r="K35" s="20">
        <v>2.32</v>
      </c>
      <c r="L35" s="20">
        <v>2</v>
      </c>
      <c r="M35" s="20">
        <v>39</v>
      </c>
      <c r="N35" s="20">
        <f t="shared" si="0"/>
        <v>30</v>
      </c>
      <c r="O35" s="22">
        <f t="shared" si="1"/>
        <v>0.769230769230769</v>
      </c>
      <c r="P35" s="20">
        <f t="shared" si="2"/>
        <v>34</v>
      </c>
      <c r="Q35" s="23">
        <f t="shared" si="3"/>
        <v>0.871794871794872</v>
      </c>
    </row>
    <row r="36" spans="1:17">
      <c r="A36" s="20">
        <v>35</v>
      </c>
      <c r="B36" s="20" t="s">
        <v>827</v>
      </c>
      <c r="C36" s="20">
        <v>2025</v>
      </c>
      <c r="D36" s="20" t="s">
        <v>18</v>
      </c>
      <c r="E36" s="20" t="s">
        <v>793</v>
      </c>
      <c r="F36" s="20">
        <v>80</v>
      </c>
      <c r="G36" s="20">
        <v>68</v>
      </c>
      <c r="H36" s="20">
        <v>70</v>
      </c>
      <c r="I36" s="20">
        <v>60</v>
      </c>
      <c r="J36" s="21">
        <v>69.6</v>
      </c>
      <c r="K36" s="20">
        <v>1.8</v>
      </c>
      <c r="L36" s="20">
        <v>4</v>
      </c>
      <c r="M36" s="20">
        <v>39</v>
      </c>
      <c r="N36" s="20">
        <f t="shared" si="0"/>
        <v>35</v>
      </c>
      <c r="O36" s="22">
        <f t="shared" si="1"/>
        <v>0.897435897435897</v>
      </c>
      <c r="P36" s="20">
        <f t="shared" si="2"/>
        <v>35</v>
      </c>
      <c r="Q36" s="23">
        <f t="shared" si="3"/>
        <v>0.897435897435897</v>
      </c>
    </row>
    <row r="37" spans="1:17">
      <c r="A37" s="20">
        <v>36</v>
      </c>
      <c r="B37" s="20" t="s">
        <v>828</v>
      </c>
      <c r="C37" s="20">
        <v>2025</v>
      </c>
      <c r="D37" s="20" t="s">
        <v>18</v>
      </c>
      <c r="E37" s="20" t="s">
        <v>793</v>
      </c>
      <c r="F37" s="20">
        <v>80</v>
      </c>
      <c r="G37" s="20">
        <v>67.6</v>
      </c>
      <c r="H37" s="20">
        <v>70</v>
      </c>
      <c r="I37" s="20">
        <v>60</v>
      </c>
      <c r="J37" s="21">
        <v>69.32</v>
      </c>
      <c r="K37" s="20">
        <v>1.71</v>
      </c>
      <c r="L37" s="20">
        <v>1</v>
      </c>
      <c r="M37" s="20">
        <v>39</v>
      </c>
      <c r="N37" s="20">
        <f t="shared" si="0"/>
        <v>37</v>
      </c>
      <c r="O37" s="22">
        <f t="shared" si="1"/>
        <v>0.948717948717949</v>
      </c>
      <c r="P37" s="20">
        <f t="shared" si="2"/>
        <v>36</v>
      </c>
      <c r="Q37" s="23">
        <f t="shared" si="3"/>
        <v>0.923076923076923</v>
      </c>
    </row>
    <row r="38" spans="1:17">
      <c r="A38" s="20">
        <v>37</v>
      </c>
      <c r="B38" s="20" t="s">
        <v>829</v>
      </c>
      <c r="C38" s="20">
        <v>2025</v>
      </c>
      <c r="D38" s="20" t="s">
        <v>18</v>
      </c>
      <c r="E38" s="20" t="s">
        <v>793</v>
      </c>
      <c r="F38" s="20">
        <v>80</v>
      </c>
      <c r="G38" s="20">
        <v>67.5</v>
      </c>
      <c r="H38" s="20">
        <v>70</v>
      </c>
      <c r="I38" s="20">
        <v>60</v>
      </c>
      <c r="J38" s="21">
        <v>69.25</v>
      </c>
      <c r="K38" s="20">
        <v>1.75</v>
      </c>
      <c r="L38" s="20">
        <v>4</v>
      </c>
      <c r="M38" s="20">
        <v>39</v>
      </c>
      <c r="N38" s="20">
        <f t="shared" si="0"/>
        <v>36</v>
      </c>
      <c r="O38" s="22">
        <f t="shared" si="1"/>
        <v>0.923076923076923</v>
      </c>
      <c r="P38" s="20">
        <f t="shared" si="2"/>
        <v>37</v>
      </c>
      <c r="Q38" s="23">
        <f t="shared" si="3"/>
        <v>0.948717948717949</v>
      </c>
    </row>
    <row r="39" spans="1:17">
      <c r="A39" s="20">
        <v>38</v>
      </c>
      <c r="B39" s="20" t="s">
        <v>830</v>
      </c>
      <c r="C39" s="20">
        <v>2025</v>
      </c>
      <c r="D39" s="20" t="s">
        <v>18</v>
      </c>
      <c r="E39" s="20" t="s">
        <v>793</v>
      </c>
      <c r="F39" s="20">
        <v>81</v>
      </c>
      <c r="G39" s="20">
        <v>67.1</v>
      </c>
      <c r="H39" s="20">
        <v>70</v>
      </c>
      <c r="I39" s="20">
        <v>60</v>
      </c>
      <c r="J39" s="21">
        <v>69.12</v>
      </c>
      <c r="K39" s="20">
        <v>1.71</v>
      </c>
      <c r="L39" s="20">
        <v>5</v>
      </c>
      <c r="M39" s="20">
        <v>39</v>
      </c>
      <c r="N39" s="20">
        <f t="shared" si="0"/>
        <v>37</v>
      </c>
      <c r="O39" s="22">
        <f t="shared" si="1"/>
        <v>0.948717948717949</v>
      </c>
      <c r="P39" s="20">
        <f t="shared" si="2"/>
        <v>38</v>
      </c>
      <c r="Q39" s="23">
        <f t="shared" si="3"/>
        <v>0.974358974358974</v>
      </c>
    </row>
    <row r="40" spans="1:17">
      <c r="A40" s="20">
        <v>39</v>
      </c>
      <c r="B40" s="20" t="s">
        <v>831</v>
      </c>
      <c r="C40" s="20">
        <v>2025</v>
      </c>
      <c r="D40" s="20" t="s">
        <v>18</v>
      </c>
      <c r="E40" s="20" t="s">
        <v>793</v>
      </c>
      <c r="F40" s="20">
        <v>80</v>
      </c>
      <c r="G40" s="20">
        <v>64.4</v>
      </c>
      <c r="H40" s="20">
        <v>70</v>
      </c>
      <c r="I40" s="20">
        <v>60</v>
      </c>
      <c r="J40" s="21">
        <v>67.08</v>
      </c>
      <c r="K40" s="20">
        <v>1.44</v>
      </c>
      <c r="L40" s="20">
        <v>5</v>
      </c>
      <c r="M40" s="20">
        <v>39</v>
      </c>
      <c r="N40" s="20">
        <f t="shared" si="0"/>
        <v>39</v>
      </c>
      <c r="O40" s="22">
        <f t="shared" si="1"/>
        <v>1</v>
      </c>
      <c r="P40" s="20">
        <f t="shared" si="2"/>
        <v>39</v>
      </c>
      <c r="Q40" s="23">
        <f t="shared" si="3"/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7"/>
  <sheetViews>
    <sheetView zoomScale="70" zoomScaleNormal="70" workbookViewId="0">
      <selection activeCell="U12" sqref="U12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832</v>
      </c>
      <c r="C2" s="20">
        <v>2025</v>
      </c>
      <c r="D2" s="20" t="s">
        <v>491</v>
      </c>
      <c r="E2" s="20" t="s">
        <v>833</v>
      </c>
      <c r="F2" s="20">
        <v>86</v>
      </c>
      <c r="G2" s="20">
        <v>86.7</v>
      </c>
      <c r="H2" s="20">
        <v>71</v>
      </c>
      <c r="I2" s="20">
        <v>60</v>
      </c>
      <c r="J2" s="20">
        <v>83.69</v>
      </c>
      <c r="K2" s="20">
        <v>3.67</v>
      </c>
      <c r="L2" s="20">
        <v>0</v>
      </c>
      <c r="M2" s="20">
        <v>26</v>
      </c>
      <c r="N2" s="20">
        <f t="shared" ref="N2:N46" si="0">RANK(K2,$K$2:$K$27)</f>
        <v>1</v>
      </c>
      <c r="O2" s="22">
        <f t="shared" ref="O2:O46" si="1">N2/M2</f>
        <v>0.0384615384615385</v>
      </c>
      <c r="P2" s="20">
        <f t="shared" ref="P2:P46" si="2">RANK(J2,$J$2:$J$27)</f>
        <v>1</v>
      </c>
      <c r="Q2" s="23">
        <f t="shared" ref="Q2:Q46" si="3">P2/M2</f>
        <v>0.0384615384615385</v>
      </c>
    </row>
    <row r="3" spans="1:17">
      <c r="A3" s="20">
        <v>2</v>
      </c>
      <c r="B3" s="20" t="s">
        <v>834</v>
      </c>
      <c r="C3" s="20">
        <v>2025</v>
      </c>
      <c r="D3" s="20" t="s">
        <v>491</v>
      </c>
      <c r="E3" s="20" t="s">
        <v>833</v>
      </c>
      <c r="F3" s="20">
        <v>84</v>
      </c>
      <c r="G3" s="20">
        <v>84.7</v>
      </c>
      <c r="H3" s="20">
        <v>70</v>
      </c>
      <c r="I3" s="20">
        <v>60</v>
      </c>
      <c r="J3" s="20">
        <v>81.89</v>
      </c>
      <c r="K3" s="20">
        <v>3.47</v>
      </c>
      <c r="L3" s="20">
        <v>0</v>
      </c>
      <c r="M3" s="20">
        <v>26</v>
      </c>
      <c r="N3" s="20">
        <f t="shared" si="0"/>
        <v>2</v>
      </c>
      <c r="O3" s="22">
        <f t="shared" si="1"/>
        <v>0.0769230769230769</v>
      </c>
      <c r="P3" s="20">
        <f t="shared" si="2"/>
        <v>2</v>
      </c>
      <c r="Q3" s="23">
        <f t="shared" si="3"/>
        <v>0.0769230769230769</v>
      </c>
    </row>
    <row r="4" spans="1:17">
      <c r="A4" s="20">
        <v>3</v>
      </c>
      <c r="B4" s="20" t="s">
        <v>835</v>
      </c>
      <c r="C4" s="20">
        <v>2025</v>
      </c>
      <c r="D4" s="20" t="s">
        <v>491</v>
      </c>
      <c r="E4" s="20" t="s">
        <v>833</v>
      </c>
      <c r="F4" s="20">
        <v>100</v>
      </c>
      <c r="G4" s="20">
        <v>79.3</v>
      </c>
      <c r="H4" s="20">
        <v>80</v>
      </c>
      <c r="I4" s="20">
        <v>67</v>
      </c>
      <c r="J4" s="20">
        <v>81.86</v>
      </c>
      <c r="K4" s="20">
        <v>2.93</v>
      </c>
      <c r="L4" s="20">
        <v>0</v>
      </c>
      <c r="M4" s="20">
        <v>26</v>
      </c>
      <c r="N4" s="20">
        <f t="shared" si="0"/>
        <v>10</v>
      </c>
      <c r="O4" s="22">
        <f t="shared" si="1"/>
        <v>0.384615384615385</v>
      </c>
      <c r="P4" s="20">
        <f t="shared" si="2"/>
        <v>3</v>
      </c>
      <c r="Q4" s="23">
        <f t="shared" si="3"/>
        <v>0.115384615384615</v>
      </c>
    </row>
    <row r="5" spans="1:17">
      <c r="A5" s="20">
        <v>4</v>
      </c>
      <c r="B5" s="20" t="s">
        <v>836</v>
      </c>
      <c r="C5" s="20">
        <v>2025</v>
      </c>
      <c r="D5" s="20" t="s">
        <v>491</v>
      </c>
      <c r="E5" s="20" t="s">
        <v>833</v>
      </c>
      <c r="F5" s="20">
        <v>84</v>
      </c>
      <c r="G5" s="20">
        <v>84.5</v>
      </c>
      <c r="H5" s="20">
        <v>70</v>
      </c>
      <c r="I5" s="20">
        <v>60</v>
      </c>
      <c r="J5" s="20">
        <v>81.75</v>
      </c>
      <c r="K5" s="20">
        <v>3.45</v>
      </c>
      <c r="L5" s="20">
        <v>1</v>
      </c>
      <c r="M5" s="20">
        <v>26</v>
      </c>
      <c r="N5" s="20">
        <f t="shared" si="0"/>
        <v>3</v>
      </c>
      <c r="O5" s="22">
        <f t="shared" si="1"/>
        <v>0.115384615384615</v>
      </c>
      <c r="P5" s="20">
        <f t="shared" si="2"/>
        <v>4</v>
      </c>
      <c r="Q5" s="23">
        <f t="shared" si="3"/>
        <v>0.153846153846154</v>
      </c>
    </row>
    <row r="6" spans="1:17">
      <c r="A6" s="20">
        <v>5</v>
      </c>
      <c r="B6" s="20" t="s">
        <v>837</v>
      </c>
      <c r="C6" s="20">
        <v>2025</v>
      </c>
      <c r="D6" s="20" t="s">
        <v>491</v>
      </c>
      <c r="E6" s="20" t="s">
        <v>833</v>
      </c>
      <c r="F6" s="20">
        <v>90</v>
      </c>
      <c r="G6" s="20">
        <v>79.7</v>
      </c>
      <c r="H6" s="20">
        <v>70</v>
      </c>
      <c r="I6" s="20">
        <v>60.5</v>
      </c>
      <c r="J6" s="20">
        <v>79.32</v>
      </c>
      <c r="K6" s="20">
        <v>2.97</v>
      </c>
      <c r="L6" s="20">
        <v>0</v>
      </c>
      <c r="M6" s="20">
        <v>26</v>
      </c>
      <c r="N6" s="20">
        <f t="shared" si="0"/>
        <v>8</v>
      </c>
      <c r="O6" s="22">
        <f t="shared" si="1"/>
        <v>0.307692307692308</v>
      </c>
      <c r="P6" s="20">
        <f t="shared" si="2"/>
        <v>8</v>
      </c>
      <c r="Q6" s="23">
        <f t="shared" si="3"/>
        <v>0.307692307692308</v>
      </c>
    </row>
    <row r="7" spans="1:17">
      <c r="A7" s="20">
        <v>6</v>
      </c>
      <c r="B7" s="20" t="s">
        <v>838</v>
      </c>
      <c r="C7" s="20">
        <v>2025</v>
      </c>
      <c r="D7" s="20" t="s">
        <v>491</v>
      </c>
      <c r="E7" s="20" t="s">
        <v>833</v>
      </c>
      <c r="F7" s="20">
        <v>90</v>
      </c>
      <c r="G7" s="20">
        <v>82.5</v>
      </c>
      <c r="H7" s="20">
        <v>72</v>
      </c>
      <c r="I7" s="20">
        <v>60</v>
      </c>
      <c r="J7" s="20">
        <v>81.45</v>
      </c>
      <c r="K7" s="20">
        <v>3.25</v>
      </c>
      <c r="L7" s="20">
        <v>0</v>
      </c>
      <c r="M7" s="20">
        <v>26</v>
      </c>
      <c r="N7" s="20">
        <f t="shared" si="0"/>
        <v>4</v>
      </c>
      <c r="O7" s="22">
        <f t="shared" si="1"/>
        <v>0.153846153846154</v>
      </c>
      <c r="P7" s="20">
        <f t="shared" si="2"/>
        <v>5</v>
      </c>
      <c r="Q7" s="23">
        <f t="shared" si="3"/>
        <v>0.192307692307692</v>
      </c>
    </row>
    <row r="8" spans="1:17">
      <c r="A8" s="20">
        <v>7</v>
      </c>
      <c r="B8" s="20" t="s">
        <v>839</v>
      </c>
      <c r="C8" s="20">
        <v>2025</v>
      </c>
      <c r="D8" s="20" t="s">
        <v>491</v>
      </c>
      <c r="E8" s="20" t="s">
        <v>833</v>
      </c>
      <c r="F8" s="20">
        <v>84</v>
      </c>
      <c r="G8" s="20">
        <v>81.6</v>
      </c>
      <c r="H8" s="20">
        <v>70</v>
      </c>
      <c r="I8" s="20">
        <v>60.5</v>
      </c>
      <c r="J8" s="20">
        <v>79.75</v>
      </c>
      <c r="K8" s="20">
        <v>3.16</v>
      </c>
      <c r="L8" s="20">
        <v>0</v>
      </c>
      <c r="M8" s="20">
        <v>26</v>
      </c>
      <c r="N8" s="20">
        <f t="shared" si="0"/>
        <v>5</v>
      </c>
      <c r="O8" s="22">
        <f t="shared" si="1"/>
        <v>0.192307692307692</v>
      </c>
      <c r="P8" s="20">
        <f t="shared" si="2"/>
        <v>6</v>
      </c>
      <c r="Q8" s="23">
        <f t="shared" si="3"/>
        <v>0.230769230769231</v>
      </c>
    </row>
    <row r="9" spans="1:17">
      <c r="A9" s="20">
        <v>8</v>
      </c>
      <c r="B9" s="20" t="s">
        <v>840</v>
      </c>
      <c r="C9" s="20">
        <v>2025</v>
      </c>
      <c r="D9" s="20" t="s">
        <v>491</v>
      </c>
      <c r="E9" s="20" t="s">
        <v>833</v>
      </c>
      <c r="F9" s="20">
        <v>82</v>
      </c>
      <c r="G9" s="20">
        <v>81.6</v>
      </c>
      <c r="H9" s="20">
        <v>70</v>
      </c>
      <c r="I9" s="20">
        <v>60</v>
      </c>
      <c r="J9" s="20">
        <v>79.42</v>
      </c>
      <c r="K9" s="20">
        <v>3.16</v>
      </c>
      <c r="L9" s="20">
        <v>1</v>
      </c>
      <c r="M9" s="20">
        <v>26</v>
      </c>
      <c r="N9" s="20">
        <f t="shared" si="0"/>
        <v>5</v>
      </c>
      <c r="O9" s="22">
        <f t="shared" si="1"/>
        <v>0.192307692307692</v>
      </c>
      <c r="P9" s="20">
        <f t="shared" si="2"/>
        <v>7</v>
      </c>
      <c r="Q9" s="23">
        <f t="shared" si="3"/>
        <v>0.269230769230769</v>
      </c>
    </row>
    <row r="10" spans="1:17">
      <c r="A10" s="20">
        <v>9</v>
      </c>
      <c r="B10" s="20" t="s">
        <v>841</v>
      </c>
      <c r="C10" s="20">
        <v>2025</v>
      </c>
      <c r="D10" s="20" t="s">
        <v>491</v>
      </c>
      <c r="E10" s="20" t="s">
        <v>833</v>
      </c>
      <c r="F10" s="20">
        <v>80</v>
      </c>
      <c r="G10" s="20">
        <v>78</v>
      </c>
      <c r="H10" s="20">
        <v>70</v>
      </c>
      <c r="I10" s="20">
        <v>60</v>
      </c>
      <c r="J10" s="20">
        <v>76.6</v>
      </c>
      <c r="K10" s="20">
        <v>2.8</v>
      </c>
      <c r="L10" s="20">
        <v>0</v>
      </c>
      <c r="M10" s="20">
        <v>26</v>
      </c>
      <c r="N10" s="20">
        <f t="shared" si="0"/>
        <v>12</v>
      </c>
      <c r="O10" s="22">
        <f t="shared" si="1"/>
        <v>0.461538461538462</v>
      </c>
      <c r="P10" s="20">
        <f t="shared" si="2"/>
        <v>13</v>
      </c>
      <c r="Q10" s="23">
        <f t="shared" si="3"/>
        <v>0.5</v>
      </c>
    </row>
    <row r="11" spans="1:17">
      <c r="A11" s="20">
        <v>10</v>
      </c>
      <c r="B11" s="20" t="s">
        <v>842</v>
      </c>
      <c r="C11" s="20">
        <v>2025</v>
      </c>
      <c r="D11" s="20" t="s">
        <v>491</v>
      </c>
      <c r="E11" s="20" t="s">
        <v>833</v>
      </c>
      <c r="F11" s="20">
        <v>84</v>
      </c>
      <c r="G11" s="20">
        <v>80.2</v>
      </c>
      <c r="H11" s="20">
        <v>72</v>
      </c>
      <c r="I11" s="20">
        <v>60.5</v>
      </c>
      <c r="J11" s="20">
        <v>78.97</v>
      </c>
      <c r="K11" s="20">
        <v>3.02</v>
      </c>
      <c r="L11" s="20">
        <v>1</v>
      </c>
      <c r="M11" s="20">
        <v>26</v>
      </c>
      <c r="N11" s="20">
        <f t="shared" si="0"/>
        <v>7</v>
      </c>
      <c r="O11" s="22">
        <f t="shared" si="1"/>
        <v>0.269230769230769</v>
      </c>
      <c r="P11" s="20">
        <f t="shared" si="2"/>
        <v>10</v>
      </c>
      <c r="Q11" s="23">
        <f t="shared" si="3"/>
        <v>0.384615384615385</v>
      </c>
    </row>
    <row r="12" spans="1:17">
      <c r="A12" s="20">
        <v>11</v>
      </c>
      <c r="B12" s="20" t="s">
        <v>843</v>
      </c>
      <c r="C12" s="20">
        <v>2025</v>
      </c>
      <c r="D12" s="20" t="s">
        <v>491</v>
      </c>
      <c r="E12" s="20" t="s">
        <v>833</v>
      </c>
      <c r="F12" s="20">
        <v>82</v>
      </c>
      <c r="G12" s="20">
        <v>76.3</v>
      </c>
      <c r="H12" s="20">
        <v>70</v>
      </c>
      <c r="I12" s="20">
        <v>60</v>
      </c>
      <c r="J12" s="20">
        <v>75.71</v>
      </c>
      <c r="K12" s="20">
        <v>2.63</v>
      </c>
      <c r="L12" s="20">
        <v>0</v>
      </c>
      <c r="M12" s="20">
        <v>26</v>
      </c>
      <c r="N12" s="20">
        <f t="shared" si="0"/>
        <v>15</v>
      </c>
      <c r="O12" s="22">
        <f t="shared" si="1"/>
        <v>0.576923076923077</v>
      </c>
      <c r="P12" s="20">
        <f t="shared" si="2"/>
        <v>16</v>
      </c>
      <c r="Q12" s="23">
        <f t="shared" si="3"/>
        <v>0.615384615384615</v>
      </c>
    </row>
    <row r="13" spans="1:17">
      <c r="A13" s="20">
        <v>12</v>
      </c>
      <c r="B13" s="20" t="s">
        <v>844</v>
      </c>
      <c r="C13" s="20">
        <v>2025</v>
      </c>
      <c r="D13" s="20" t="s">
        <v>491</v>
      </c>
      <c r="E13" s="20" t="s">
        <v>833</v>
      </c>
      <c r="F13" s="20">
        <v>90</v>
      </c>
      <c r="G13" s="20">
        <v>79.6</v>
      </c>
      <c r="H13" s="20">
        <v>70</v>
      </c>
      <c r="I13" s="20">
        <v>60</v>
      </c>
      <c r="J13" s="20">
        <v>79.22</v>
      </c>
      <c r="K13" s="20">
        <v>2.96</v>
      </c>
      <c r="L13" s="20">
        <v>0</v>
      </c>
      <c r="M13" s="20">
        <v>26</v>
      </c>
      <c r="N13" s="20">
        <f t="shared" si="0"/>
        <v>9</v>
      </c>
      <c r="O13" s="22">
        <f t="shared" si="1"/>
        <v>0.346153846153846</v>
      </c>
      <c r="P13" s="20">
        <f t="shared" si="2"/>
        <v>9</v>
      </c>
      <c r="Q13" s="23">
        <f t="shared" si="3"/>
        <v>0.346153846153846</v>
      </c>
    </row>
    <row r="14" spans="1:17">
      <c r="A14" s="20">
        <v>13</v>
      </c>
      <c r="B14" s="20" t="s">
        <v>845</v>
      </c>
      <c r="C14" s="20">
        <v>2025</v>
      </c>
      <c r="D14" s="20" t="s">
        <v>491</v>
      </c>
      <c r="E14" s="20" t="s">
        <v>833</v>
      </c>
      <c r="F14" s="20">
        <v>96</v>
      </c>
      <c r="G14" s="20">
        <v>75.6</v>
      </c>
      <c r="H14" s="20">
        <v>70</v>
      </c>
      <c r="I14" s="20">
        <v>61</v>
      </c>
      <c r="J14" s="20">
        <v>77.37</v>
      </c>
      <c r="K14" s="20">
        <v>2.56</v>
      </c>
      <c r="L14" s="20">
        <v>0</v>
      </c>
      <c r="M14" s="20">
        <v>26</v>
      </c>
      <c r="N14" s="20">
        <f t="shared" si="0"/>
        <v>17</v>
      </c>
      <c r="O14" s="22">
        <f t="shared" si="1"/>
        <v>0.653846153846154</v>
      </c>
      <c r="P14" s="20">
        <f t="shared" si="2"/>
        <v>11</v>
      </c>
      <c r="Q14" s="23">
        <f t="shared" si="3"/>
        <v>0.423076923076923</v>
      </c>
    </row>
    <row r="15" spans="1:17">
      <c r="A15" s="20">
        <v>14</v>
      </c>
      <c r="B15" s="20" t="s">
        <v>846</v>
      </c>
      <c r="C15" s="20">
        <v>2025</v>
      </c>
      <c r="D15" s="20" t="s">
        <v>491</v>
      </c>
      <c r="E15" s="20" t="s">
        <v>833</v>
      </c>
      <c r="F15" s="20">
        <v>80</v>
      </c>
      <c r="G15" s="20">
        <v>77.5</v>
      </c>
      <c r="H15" s="20">
        <v>70</v>
      </c>
      <c r="I15" s="20">
        <v>60</v>
      </c>
      <c r="J15" s="20">
        <v>76.25</v>
      </c>
      <c r="K15" s="20">
        <v>2.75</v>
      </c>
      <c r="L15" s="20">
        <v>1</v>
      </c>
      <c r="M15" s="20">
        <v>26</v>
      </c>
      <c r="N15" s="20">
        <f t="shared" si="0"/>
        <v>14</v>
      </c>
      <c r="O15" s="22">
        <f t="shared" si="1"/>
        <v>0.538461538461538</v>
      </c>
      <c r="P15" s="20">
        <f t="shared" si="2"/>
        <v>15</v>
      </c>
      <c r="Q15" s="23">
        <f t="shared" si="3"/>
        <v>0.576923076923077</v>
      </c>
    </row>
    <row r="16" spans="1:17">
      <c r="A16" s="20">
        <v>15</v>
      </c>
      <c r="B16" s="20" t="s">
        <v>847</v>
      </c>
      <c r="C16" s="20">
        <v>2025</v>
      </c>
      <c r="D16" s="20" t="s">
        <v>491</v>
      </c>
      <c r="E16" s="20" t="s">
        <v>833</v>
      </c>
      <c r="F16" s="20">
        <v>80</v>
      </c>
      <c r="G16" s="20">
        <v>77.9</v>
      </c>
      <c r="H16" s="20">
        <v>70</v>
      </c>
      <c r="I16" s="20">
        <v>60</v>
      </c>
      <c r="J16" s="20">
        <v>76.53</v>
      </c>
      <c r="K16" s="20">
        <v>2.79</v>
      </c>
      <c r="L16" s="20">
        <v>2</v>
      </c>
      <c r="M16" s="20">
        <v>26</v>
      </c>
      <c r="N16" s="20">
        <f t="shared" si="0"/>
        <v>13</v>
      </c>
      <c r="O16" s="22">
        <f t="shared" si="1"/>
        <v>0.5</v>
      </c>
      <c r="P16" s="20">
        <f t="shared" si="2"/>
        <v>14</v>
      </c>
      <c r="Q16" s="23">
        <f t="shared" si="3"/>
        <v>0.538461538461538</v>
      </c>
    </row>
    <row r="17" spans="1:17">
      <c r="A17" s="20">
        <v>16</v>
      </c>
      <c r="B17" s="20" t="s">
        <v>848</v>
      </c>
      <c r="C17" s="20">
        <v>2025</v>
      </c>
      <c r="D17" s="20" t="s">
        <v>491</v>
      </c>
      <c r="E17" s="20" t="s">
        <v>833</v>
      </c>
      <c r="F17" s="20">
        <v>83</v>
      </c>
      <c r="G17" s="20">
        <v>78.4</v>
      </c>
      <c r="H17" s="20">
        <v>70</v>
      </c>
      <c r="I17" s="20">
        <v>60</v>
      </c>
      <c r="J17" s="20">
        <v>77.33</v>
      </c>
      <c r="K17" s="20">
        <v>2.84</v>
      </c>
      <c r="L17" s="20">
        <v>1</v>
      </c>
      <c r="M17" s="20">
        <v>26</v>
      </c>
      <c r="N17" s="20">
        <f t="shared" si="0"/>
        <v>11</v>
      </c>
      <c r="O17" s="22">
        <f t="shared" si="1"/>
        <v>0.423076923076923</v>
      </c>
      <c r="P17" s="20">
        <f t="shared" si="2"/>
        <v>12</v>
      </c>
      <c r="Q17" s="23">
        <f t="shared" si="3"/>
        <v>0.461538461538462</v>
      </c>
    </row>
    <row r="18" spans="1:17">
      <c r="A18" s="20">
        <v>17</v>
      </c>
      <c r="B18" s="20" t="s">
        <v>849</v>
      </c>
      <c r="C18" s="20">
        <v>2025</v>
      </c>
      <c r="D18" s="20" t="s">
        <v>491</v>
      </c>
      <c r="E18" s="20" t="s">
        <v>833</v>
      </c>
      <c r="F18" s="20">
        <v>80</v>
      </c>
      <c r="G18" s="20">
        <v>72.9</v>
      </c>
      <c r="H18" s="20">
        <v>70</v>
      </c>
      <c r="I18" s="20">
        <v>60</v>
      </c>
      <c r="J18" s="20">
        <v>73.03</v>
      </c>
      <c r="K18" s="20">
        <v>2.29</v>
      </c>
      <c r="L18" s="20">
        <v>1</v>
      </c>
      <c r="M18" s="20">
        <v>26</v>
      </c>
      <c r="N18" s="20">
        <f t="shared" si="0"/>
        <v>21</v>
      </c>
      <c r="O18" s="22">
        <f t="shared" si="1"/>
        <v>0.807692307692308</v>
      </c>
      <c r="P18" s="20">
        <f t="shared" si="2"/>
        <v>21</v>
      </c>
      <c r="Q18" s="23">
        <f t="shared" si="3"/>
        <v>0.807692307692308</v>
      </c>
    </row>
    <row r="19" spans="1:17">
      <c r="A19" s="20">
        <v>18</v>
      </c>
      <c r="B19" s="20" t="s">
        <v>850</v>
      </c>
      <c r="C19" s="20">
        <v>2025</v>
      </c>
      <c r="D19" s="20" t="s">
        <v>491</v>
      </c>
      <c r="E19" s="20" t="s">
        <v>833</v>
      </c>
      <c r="F19" s="20">
        <v>80</v>
      </c>
      <c r="G19" s="20">
        <v>73</v>
      </c>
      <c r="H19" s="20">
        <v>70</v>
      </c>
      <c r="I19" s="20">
        <v>60</v>
      </c>
      <c r="J19" s="20">
        <v>73.1</v>
      </c>
      <c r="K19" s="20">
        <v>2.3</v>
      </c>
      <c r="L19" s="20">
        <v>2</v>
      </c>
      <c r="M19" s="20">
        <v>26</v>
      </c>
      <c r="N19" s="20">
        <f t="shared" si="0"/>
        <v>20</v>
      </c>
      <c r="O19" s="22">
        <f t="shared" si="1"/>
        <v>0.769230769230769</v>
      </c>
      <c r="P19" s="20">
        <f t="shared" si="2"/>
        <v>20</v>
      </c>
      <c r="Q19" s="23">
        <f t="shared" si="3"/>
        <v>0.769230769230769</v>
      </c>
    </row>
    <row r="20" spans="1:17">
      <c r="A20" s="20">
        <v>19</v>
      </c>
      <c r="B20" s="20" t="s">
        <v>851</v>
      </c>
      <c r="C20" s="20">
        <v>2025</v>
      </c>
      <c r="D20" s="20" t="s">
        <v>491</v>
      </c>
      <c r="E20" s="20" t="s">
        <v>833</v>
      </c>
      <c r="F20" s="20">
        <v>80</v>
      </c>
      <c r="G20" s="20">
        <v>73.6</v>
      </c>
      <c r="H20" s="20">
        <v>70</v>
      </c>
      <c r="I20" s="20">
        <v>60</v>
      </c>
      <c r="J20" s="20">
        <v>73.52</v>
      </c>
      <c r="K20" s="20">
        <v>2.36</v>
      </c>
      <c r="L20" s="20">
        <v>0</v>
      </c>
      <c r="M20" s="20">
        <v>26</v>
      </c>
      <c r="N20" s="20">
        <f t="shared" si="0"/>
        <v>18</v>
      </c>
      <c r="O20" s="22">
        <f t="shared" si="1"/>
        <v>0.692307692307692</v>
      </c>
      <c r="P20" s="20">
        <f t="shared" si="2"/>
        <v>19</v>
      </c>
      <c r="Q20" s="23">
        <f t="shared" si="3"/>
        <v>0.730769230769231</v>
      </c>
    </row>
    <row r="21" spans="1:17">
      <c r="A21" s="20">
        <v>20</v>
      </c>
      <c r="B21" s="20" t="s">
        <v>852</v>
      </c>
      <c r="C21" s="20">
        <v>2025</v>
      </c>
      <c r="D21" s="20" t="s">
        <v>491</v>
      </c>
      <c r="E21" s="20" t="s">
        <v>833</v>
      </c>
      <c r="F21" s="20">
        <v>80</v>
      </c>
      <c r="G21" s="20">
        <v>70.8</v>
      </c>
      <c r="H21" s="20">
        <v>70</v>
      </c>
      <c r="I21" s="20">
        <v>60</v>
      </c>
      <c r="J21" s="20">
        <v>71.56</v>
      </c>
      <c r="K21" s="20">
        <v>2.08</v>
      </c>
      <c r="L21" s="20">
        <v>3</v>
      </c>
      <c r="M21" s="20">
        <v>26</v>
      </c>
      <c r="N21" s="20">
        <f t="shared" si="0"/>
        <v>22</v>
      </c>
      <c r="O21" s="22">
        <f t="shared" si="1"/>
        <v>0.846153846153846</v>
      </c>
      <c r="P21" s="20">
        <f t="shared" si="2"/>
        <v>22</v>
      </c>
      <c r="Q21" s="23">
        <f t="shared" si="3"/>
        <v>0.846153846153846</v>
      </c>
    </row>
    <row r="22" spans="1:17">
      <c r="A22" s="20">
        <v>21</v>
      </c>
      <c r="B22" s="20" t="s">
        <v>853</v>
      </c>
      <c r="C22" s="20">
        <v>2025</v>
      </c>
      <c r="D22" s="20" t="s">
        <v>491</v>
      </c>
      <c r="E22" s="20" t="s">
        <v>833</v>
      </c>
      <c r="F22" s="20">
        <v>82</v>
      </c>
      <c r="G22" s="20">
        <v>73.6</v>
      </c>
      <c r="H22" s="20">
        <v>70</v>
      </c>
      <c r="I22" s="20">
        <v>60</v>
      </c>
      <c r="J22" s="20">
        <v>73.82</v>
      </c>
      <c r="K22" s="20">
        <v>2.36</v>
      </c>
      <c r="L22" s="20">
        <v>1</v>
      </c>
      <c r="M22" s="20">
        <v>26</v>
      </c>
      <c r="N22" s="20">
        <f t="shared" si="0"/>
        <v>18</v>
      </c>
      <c r="O22" s="22">
        <f t="shared" si="1"/>
        <v>0.692307692307692</v>
      </c>
      <c r="P22" s="20">
        <f t="shared" si="2"/>
        <v>18</v>
      </c>
      <c r="Q22" s="23">
        <f t="shared" si="3"/>
        <v>0.692307692307692</v>
      </c>
    </row>
    <row r="23" spans="1:17">
      <c r="A23" s="20">
        <v>22</v>
      </c>
      <c r="B23" s="20" t="s">
        <v>854</v>
      </c>
      <c r="C23" s="20">
        <v>2025</v>
      </c>
      <c r="D23" s="20" t="s">
        <v>491</v>
      </c>
      <c r="E23" s="20" t="s">
        <v>833</v>
      </c>
      <c r="F23" s="20">
        <v>80</v>
      </c>
      <c r="G23" s="20">
        <v>76.1</v>
      </c>
      <c r="H23" s="20">
        <v>70</v>
      </c>
      <c r="I23" s="20">
        <v>60</v>
      </c>
      <c r="J23" s="20">
        <v>75.27</v>
      </c>
      <c r="K23" s="20">
        <v>2.61</v>
      </c>
      <c r="L23" s="20">
        <v>2</v>
      </c>
      <c r="M23" s="20">
        <v>26</v>
      </c>
      <c r="N23" s="20">
        <f t="shared" si="0"/>
        <v>16</v>
      </c>
      <c r="O23" s="22">
        <f t="shared" si="1"/>
        <v>0.615384615384615</v>
      </c>
      <c r="P23" s="20">
        <f t="shared" si="2"/>
        <v>17</v>
      </c>
      <c r="Q23" s="23">
        <f t="shared" si="3"/>
        <v>0.653846153846154</v>
      </c>
    </row>
    <row r="24" spans="1:17">
      <c r="A24" s="20">
        <v>23</v>
      </c>
      <c r="B24" s="20" t="s">
        <v>855</v>
      </c>
      <c r="C24" s="20">
        <v>2025</v>
      </c>
      <c r="D24" s="20" t="s">
        <v>491</v>
      </c>
      <c r="E24" s="20" t="s">
        <v>833</v>
      </c>
      <c r="F24" s="20">
        <v>80</v>
      </c>
      <c r="G24" s="20">
        <v>70.2</v>
      </c>
      <c r="H24" s="20">
        <v>70</v>
      </c>
      <c r="I24" s="20">
        <v>60</v>
      </c>
      <c r="J24" s="20">
        <v>71.14</v>
      </c>
      <c r="K24" s="20">
        <v>2.02</v>
      </c>
      <c r="L24" s="20">
        <v>4</v>
      </c>
      <c r="M24" s="20">
        <v>26</v>
      </c>
      <c r="N24" s="20">
        <f t="shared" si="0"/>
        <v>23</v>
      </c>
      <c r="O24" s="22">
        <f t="shared" si="1"/>
        <v>0.884615384615385</v>
      </c>
      <c r="P24" s="20">
        <f t="shared" si="2"/>
        <v>23</v>
      </c>
      <c r="Q24" s="23">
        <f t="shared" si="3"/>
        <v>0.884615384615385</v>
      </c>
    </row>
    <row r="25" spans="1:17">
      <c r="A25" s="20">
        <v>24</v>
      </c>
      <c r="B25" s="20" t="s">
        <v>856</v>
      </c>
      <c r="C25" s="20">
        <v>2025</v>
      </c>
      <c r="D25" s="20" t="s">
        <v>491</v>
      </c>
      <c r="E25" s="20" t="s">
        <v>833</v>
      </c>
      <c r="F25" s="20">
        <v>82</v>
      </c>
      <c r="G25" s="20">
        <v>66.6</v>
      </c>
      <c r="H25" s="20">
        <v>74</v>
      </c>
      <c r="I25" s="20">
        <v>60</v>
      </c>
      <c r="J25" s="20">
        <v>69.32</v>
      </c>
      <c r="K25" s="20">
        <v>1.66</v>
      </c>
      <c r="L25" s="20">
        <v>6</v>
      </c>
      <c r="M25" s="20">
        <v>26</v>
      </c>
      <c r="N25" s="20">
        <f t="shared" si="0"/>
        <v>24</v>
      </c>
      <c r="O25" s="22">
        <f t="shared" si="1"/>
        <v>0.923076923076923</v>
      </c>
      <c r="P25" s="20">
        <f t="shared" si="2"/>
        <v>24</v>
      </c>
      <c r="Q25" s="23">
        <f t="shared" si="3"/>
        <v>0.923076923076923</v>
      </c>
    </row>
    <row r="26" spans="1:17">
      <c r="A26" s="20">
        <v>25</v>
      </c>
      <c r="B26" s="20" t="s">
        <v>857</v>
      </c>
      <c r="C26" s="20">
        <v>2025</v>
      </c>
      <c r="D26" s="20" t="s">
        <v>491</v>
      </c>
      <c r="E26" s="20" t="s">
        <v>833</v>
      </c>
      <c r="F26" s="20">
        <v>80</v>
      </c>
      <c r="G26" s="20">
        <v>58.3</v>
      </c>
      <c r="H26" s="20">
        <v>70</v>
      </c>
      <c r="I26" s="20">
        <v>60</v>
      </c>
      <c r="J26" s="20">
        <v>62.81</v>
      </c>
      <c r="K26" s="20">
        <v>0.83</v>
      </c>
      <c r="L26" s="20">
        <v>8</v>
      </c>
      <c r="M26" s="20">
        <v>26</v>
      </c>
      <c r="N26" s="20">
        <f t="shared" si="0"/>
        <v>26</v>
      </c>
      <c r="O26" s="22">
        <f t="shared" si="1"/>
        <v>1</v>
      </c>
      <c r="P26" s="20">
        <f t="shared" si="2"/>
        <v>26</v>
      </c>
      <c r="Q26" s="23">
        <f t="shared" si="3"/>
        <v>1</v>
      </c>
    </row>
    <row r="27" spans="1:17">
      <c r="A27" s="20">
        <v>26</v>
      </c>
      <c r="B27" s="20" t="s">
        <v>858</v>
      </c>
      <c r="C27" s="20">
        <v>2025</v>
      </c>
      <c r="D27" s="20" t="s">
        <v>491</v>
      </c>
      <c r="E27" s="20" t="s">
        <v>833</v>
      </c>
      <c r="F27" s="20">
        <v>80</v>
      </c>
      <c r="G27" s="20">
        <v>58.8</v>
      </c>
      <c r="H27" s="20">
        <v>70</v>
      </c>
      <c r="I27" s="20">
        <v>60</v>
      </c>
      <c r="J27" s="20">
        <v>63.16</v>
      </c>
      <c r="K27" s="20">
        <v>0.88</v>
      </c>
      <c r="L27" s="20">
        <v>8</v>
      </c>
      <c r="M27" s="20">
        <v>26</v>
      </c>
      <c r="N27" s="20">
        <f t="shared" si="0"/>
        <v>25</v>
      </c>
      <c r="O27" s="22">
        <f t="shared" si="1"/>
        <v>0.961538461538462</v>
      </c>
      <c r="P27" s="20">
        <f t="shared" si="2"/>
        <v>25</v>
      </c>
      <c r="Q27" s="23">
        <f t="shared" si="3"/>
        <v>0.961538461538462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4"/>
  <sheetViews>
    <sheetView zoomScale="70" zoomScaleNormal="70" workbookViewId="0">
      <selection activeCell="J2" sqref="J2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859</v>
      </c>
      <c r="C2" s="20">
        <v>2025</v>
      </c>
      <c r="D2" s="20" t="s">
        <v>491</v>
      </c>
      <c r="E2" s="20" t="s">
        <v>860</v>
      </c>
      <c r="F2" s="20">
        <v>100</v>
      </c>
      <c r="G2" s="20">
        <v>84.6</v>
      </c>
      <c r="H2" s="20">
        <v>71.5</v>
      </c>
      <c r="I2" s="20">
        <v>65</v>
      </c>
      <c r="J2" s="20">
        <f>F2*0.15+G2*0.7+H2*0.1+I2*0.05</f>
        <v>84.62</v>
      </c>
      <c r="K2" s="20">
        <v>3.47</v>
      </c>
      <c r="L2" s="20">
        <v>0</v>
      </c>
      <c r="M2" s="20">
        <v>23</v>
      </c>
      <c r="N2" s="20">
        <f>RANK(K2,$K$2:$K$24)</f>
        <v>1</v>
      </c>
      <c r="O2" s="22">
        <f>N2/M2</f>
        <v>0.0434782608695652</v>
      </c>
      <c r="P2" s="20">
        <f>RANK(J2,$J$2:$J$24)</f>
        <v>1</v>
      </c>
      <c r="Q2" s="23">
        <f>P2/M2</f>
        <v>0.0434782608695652</v>
      </c>
    </row>
    <row r="3" spans="1:17">
      <c r="A3" s="20">
        <v>2</v>
      </c>
      <c r="B3" s="20" t="s">
        <v>861</v>
      </c>
      <c r="C3" s="20">
        <v>2025</v>
      </c>
      <c r="D3" s="20" t="s">
        <v>491</v>
      </c>
      <c r="E3" s="20" t="s">
        <v>860</v>
      </c>
      <c r="F3" s="20">
        <v>82</v>
      </c>
      <c r="G3" s="20">
        <v>82.1</v>
      </c>
      <c r="H3" s="20">
        <v>70</v>
      </c>
      <c r="I3" s="20">
        <v>60</v>
      </c>
      <c r="J3" s="20">
        <f t="shared" ref="J3:J24" si="0">F3*0.15+G3*0.7+H3*0.1+I3*0.05</f>
        <v>79.77</v>
      </c>
      <c r="K3" s="20">
        <v>3.22</v>
      </c>
      <c r="L3" s="20">
        <v>2</v>
      </c>
      <c r="M3" s="20">
        <v>23</v>
      </c>
      <c r="N3" s="20">
        <f t="shared" ref="N2:N46" si="1">RANK(K3,$K$2:$K$24)</f>
        <v>2</v>
      </c>
      <c r="O3" s="22">
        <f t="shared" ref="O2:O46" si="2">N3/M3</f>
        <v>0.0869565217391304</v>
      </c>
      <c r="P3" s="20">
        <f t="shared" ref="P2:P46" si="3">RANK(J3,$J$2:$J$24)</f>
        <v>2</v>
      </c>
      <c r="Q3" s="23">
        <f t="shared" ref="Q2:Q46" si="4">P3/M3</f>
        <v>0.0869565217391304</v>
      </c>
    </row>
    <row r="4" spans="1:17">
      <c r="A4" s="20">
        <v>3</v>
      </c>
      <c r="B4" s="20" t="s">
        <v>862</v>
      </c>
      <c r="C4" s="20">
        <v>2025</v>
      </c>
      <c r="D4" s="20" t="s">
        <v>491</v>
      </c>
      <c r="E4" s="20" t="s">
        <v>860</v>
      </c>
      <c r="F4" s="20">
        <v>80</v>
      </c>
      <c r="G4" s="20">
        <v>81.6</v>
      </c>
      <c r="H4" s="20">
        <v>70</v>
      </c>
      <c r="I4" s="20">
        <v>60</v>
      </c>
      <c r="J4" s="20">
        <f t="shared" si="0"/>
        <v>79.12</v>
      </c>
      <c r="K4" s="20">
        <v>3.16</v>
      </c>
      <c r="L4" s="20">
        <v>1</v>
      </c>
      <c r="M4" s="20">
        <v>23</v>
      </c>
      <c r="N4" s="20">
        <f t="shared" si="1"/>
        <v>3</v>
      </c>
      <c r="O4" s="22">
        <f t="shared" si="2"/>
        <v>0.130434782608696</v>
      </c>
      <c r="P4" s="20">
        <f t="shared" si="3"/>
        <v>3</v>
      </c>
      <c r="Q4" s="23">
        <f t="shared" si="4"/>
        <v>0.130434782608696</v>
      </c>
    </row>
    <row r="5" spans="1:17">
      <c r="A5" s="20">
        <v>4</v>
      </c>
      <c r="B5" s="20" t="s">
        <v>863</v>
      </c>
      <c r="C5" s="20">
        <v>2025</v>
      </c>
      <c r="D5" s="20" t="s">
        <v>491</v>
      </c>
      <c r="E5" s="20" t="s">
        <v>860</v>
      </c>
      <c r="F5" s="20">
        <v>88</v>
      </c>
      <c r="G5" s="20">
        <v>78.5</v>
      </c>
      <c r="H5" s="20">
        <v>70</v>
      </c>
      <c r="I5" s="20">
        <v>60.5</v>
      </c>
      <c r="J5" s="20">
        <f t="shared" si="0"/>
        <v>78.175</v>
      </c>
      <c r="K5" s="20">
        <v>2.85</v>
      </c>
      <c r="L5" s="20">
        <v>0</v>
      </c>
      <c r="M5" s="20">
        <v>23</v>
      </c>
      <c r="N5" s="20">
        <f t="shared" si="1"/>
        <v>4</v>
      </c>
      <c r="O5" s="22">
        <f t="shared" si="2"/>
        <v>0.173913043478261</v>
      </c>
      <c r="P5" s="20">
        <f t="shared" si="3"/>
        <v>4</v>
      </c>
      <c r="Q5" s="23">
        <f t="shared" si="4"/>
        <v>0.173913043478261</v>
      </c>
    </row>
    <row r="6" spans="1:17">
      <c r="A6" s="20">
        <v>5</v>
      </c>
      <c r="B6" s="20" t="s">
        <v>864</v>
      </c>
      <c r="C6" s="20">
        <v>2025</v>
      </c>
      <c r="D6" s="20" t="s">
        <v>491</v>
      </c>
      <c r="E6" s="20" t="s">
        <v>860</v>
      </c>
      <c r="F6" s="20">
        <v>87</v>
      </c>
      <c r="G6" s="20">
        <v>77.9</v>
      </c>
      <c r="H6" s="20">
        <v>70</v>
      </c>
      <c r="I6" s="20">
        <v>60</v>
      </c>
      <c r="J6" s="20">
        <f t="shared" si="0"/>
        <v>77.58</v>
      </c>
      <c r="K6" s="20">
        <v>2.79</v>
      </c>
      <c r="L6" s="20">
        <v>0</v>
      </c>
      <c r="M6" s="20">
        <v>23</v>
      </c>
      <c r="N6" s="20">
        <f t="shared" si="1"/>
        <v>6</v>
      </c>
      <c r="O6" s="22">
        <f t="shared" si="2"/>
        <v>0.260869565217391</v>
      </c>
      <c r="P6" s="20">
        <f t="shared" si="3"/>
        <v>5</v>
      </c>
      <c r="Q6" s="23">
        <f t="shared" si="4"/>
        <v>0.217391304347826</v>
      </c>
    </row>
    <row r="7" spans="1:17">
      <c r="A7" s="20">
        <v>6</v>
      </c>
      <c r="B7" s="20" t="s">
        <v>865</v>
      </c>
      <c r="C7" s="20">
        <v>2025</v>
      </c>
      <c r="D7" s="20" t="s">
        <v>491</v>
      </c>
      <c r="E7" s="20" t="s">
        <v>860</v>
      </c>
      <c r="F7" s="20">
        <v>100</v>
      </c>
      <c r="G7" s="20">
        <v>74.4</v>
      </c>
      <c r="H7" s="20">
        <v>70</v>
      </c>
      <c r="I7" s="20">
        <v>63</v>
      </c>
      <c r="J7" s="20">
        <f t="shared" si="0"/>
        <v>77.23</v>
      </c>
      <c r="K7" s="20">
        <v>2.45</v>
      </c>
      <c r="L7" s="20">
        <v>0</v>
      </c>
      <c r="M7" s="20">
        <v>23</v>
      </c>
      <c r="N7" s="20">
        <f t="shared" si="1"/>
        <v>11</v>
      </c>
      <c r="O7" s="22">
        <f t="shared" si="2"/>
        <v>0.478260869565217</v>
      </c>
      <c r="P7" s="20">
        <f t="shared" si="3"/>
        <v>6</v>
      </c>
      <c r="Q7" s="23">
        <f t="shared" si="4"/>
        <v>0.260869565217391</v>
      </c>
    </row>
    <row r="8" spans="1:17">
      <c r="A8" s="20">
        <v>7</v>
      </c>
      <c r="B8" s="20" t="s">
        <v>866</v>
      </c>
      <c r="C8" s="20">
        <v>2025</v>
      </c>
      <c r="D8" s="20" t="s">
        <v>491</v>
      </c>
      <c r="E8" s="20" t="s">
        <v>860</v>
      </c>
      <c r="F8" s="20">
        <v>83</v>
      </c>
      <c r="G8" s="20">
        <v>78</v>
      </c>
      <c r="H8" s="20">
        <v>70.5</v>
      </c>
      <c r="I8" s="20">
        <v>60.5</v>
      </c>
      <c r="J8" s="20">
        <f t="shared" si="0"/>
        <v>77.125</v>
      </c>
      <c r="K8" s="20">
        <v>2.81</v>
      </c>
      <c r="L8" s="20">
        <v>0</v>
      </c>
      <c r="M8" s="20">
        <v>23</v>
      </c>
      <c r="N8" s="20">
        <f t="shared" si="1"/>
        <v>5</v>
      </c>
      <c r="O8" s="22">
        <f t="shared" si="2"/>
        <v>0.217391304347826</v>
      </c>
      <c r="P8" s="20">
        <f t="shared" si="3"/>
        <v>7</v>
      </c>
      <c r="Q8" s="23">
        <f t="shared" si="4"/>
        <v>0.304347826086957</v>
      </c>
    </row>
    <row r="9" spans="1:17">
      <c r="A9" s="20">
        <v>8</v>
      </c>
      <c r="B9" s="20" t="s">
        <v>867</v>
      </c>
      <c r="C9" s="20">
        <v>2025</v>
      </c>
      <c r="D9" s="20" t="s">
        <v>491</v>
      </c>
      <c r="E9" s="20" t="s">
        <v>860</v>
      </c>
      <c r="F9" s="20">
        <v>86</v>
      </c>
      <c r="G9" s="20">
        <v>76.1</v>
      </c>
      <c r="H9" s="20">
        <v>70.5</v>
      </c>
      <c r="I9" s="20">
        <v>61</v>
      </c>
      <c r="J9" s="20">
        <f t="shared" si="0"/>
        <v>76.27</v>
      </c>
      <c r="K9" s="20">
        <v>2.62</v>
      </c>
      <c r="L9" s="20">
        <v>0</v>
      </c>
      <c r="M9" s="20">
        <v>23</v>
      </c>
      <c r="N9" s="20">
        <f t="shared" si="1"/>
        <v>8</v>
      </c>
      <c r="O9" s="22">
        <f t="shared" si="2"/>
        <v>0.347826086956522</v>
      </c>
      <c r="P9" s="20">
        <f t="shared" si="3"/>
        <v>8</v>
      </c>
      <c r="Q9" s="23">
        <f t="shared" si="4"/>
        <v>0.347826086956522</v>
      </c>
    </row>
    <row r="10" spans="1:17">
      <c r="A10" s="20">
        <v>9</v>
      </c>
      <c r="B10" s="20" t="s">
        <v>868</v>
      </c>
      <c r="C10" s="20">
        <v>2025</v>
      </c>
      <c r="D10" s="20" t="s">
        <v>491</v>
      </c>
      <c r="E10" s="20" t="s">
        <v>860</v>
      </c>
      <c r="F10" s="20">
        <v>80</v>
      </c>
      <c r="G10" s="20">
        <v>77.3</v>
      </c>
      <c r="H10" s="20">
        <v>70</v>
      </c>
      <c r="I10" s="20">
        <v>61</v>
      </c>
      <c r="J10" s="20">
        <f t="shared" si="0"/>
        <v>76.16</v>
      </c>
      <c r="K10" s="20">
        <v>2.73</v>
      </c>
      <c r="L10" s="20">
        <v>1</v>
      </c>
      <c r="M10" s="20">
        <v>23</v>
      </c>
      <c r="N10" s="20">
        <f t="shared" si="1"/>
        <v>7</v>
      </c>
      <c r="O10" s="22">
        <f t="shared" si="2"/>
        <v>0.304347826086957</v>
      </c>
      <c r="P10" s="20">
        <f t="shared" si="3"/>
        <v>9</v>
      </c>
      <c r="Q10" s="23">
        <f t="shared" si="4"/>
        <v>0.391304347826087</v>
      </c>
    </row>
    <row r="11" spans="1:17">
      <c r="A11" s="20">
        <v>10</v>
      </c>
      <c r="B11" s="20" t="s">
        <v>869</v>
      </c>
      <c r="C11" s="20">
        <v>2025</v>
      </c>
      <c r="D11" s="20" t="s">
        <v>491</v>
      </c>
      <c r="E11" s="20" t="s">
        <v>860</v>
      </c>
      <c r="F11" s="20">
        <v>80</v>
      </c>
      <c r="G11" s="20">
        <v>75.3</v>
      </c>
      <c r="H11" s="20">
        <v>70</v>
      </c>
      <c r="I11" s="20">
        <v>60</v>
      </c>
      <c r="J11" s="20">
        <f t="shared" si="0"/>
        <v>74.71</v>
      </c>
      <c r="K11" s="20">
        <v>2.54</v>
      </c>
      <c r="L11" s="20">
        <v>0</v>
      </c>
      <c r="M11" s="20">
        <v>23</v>
      </c>
      <c r="N11" s="20">
        <f t="shared" si="1"/>
        <v>9</v>
      </c>
      <c r="O11" s="22">
        <f t="shared" si="2"/>
        <v>0.391304347826087</v>
      </c>
      <c r="P11" s="20">
        <f t="shared" si="3"/>
        <v>10</v>
      </c>
      <c r="Q11" s="23">
        <f t="shared" si="4"/>
        <v>0.434782608695652</v>
      </c>
    </row>
    <row r="12" spans="1:17">
      <c r="A12" s="20">
        <v>11</v>
      </c>
      <c r="B12" s="20" t="s">
        <v>870</v>
      </c>
      <c r="C12" s="20">
        <v>2025</v>
      </c>
      <c r="D12" s="20" t="s">
        <v>491</v>
      </c>
      <c r="E12" s="20" t="s">
        <v>860</v>
      </c>
      <c r="F12" s="20">
        <v>84</v>
      </c>
      <c r="G12" s="20">
        <v>74.2</v>
      </c>
      <c r="H12" s="20">
        <v>70</v>
      </c>
      <c r="I12" s="20">
        <v>60</v>
      </c>
      <c r="J12" s="20">
        <f t="shared" si="0"/>
        <v>74.54</v>
      </c>
      <c r="K12" s="20">
        <v>2.42</v>
      </c>
      <c r="L12" s="20">
        <v>1</v>
      </c>
      <c r="M12" s="20">
        <v>23</v>
      </c>
      <c r="N12" s="20">
        <f t="shared" si="1"/>
        <v>12</v>
      </c>
      <c r="O12" s="22">
        <f t="shared" si="2"/>
        <v>0.521739130434783</v>
      </c>
      <c r="P12" s="20">
        <f t="shared" si="3"/>
        <v>11</v>
      </c>
      <c r="Q12" s="23">
        <f t="shared" si="4"/>
        <v>0.478260869565217</v>
      </c>
    </row>
    <row r="13" spans="1:17">
      <c r="A13" s="20">
        <v>12</v>
      </c>
      <c r="B13" s="20" t="s">
        <v>871</v>
      </c>
      <c r="C13" s="20">
        <v>2025</v>
      </c>
      <c r="D13" s="20" t="s">
        <v>491</v>
      </c>
      <c r="E13" s="20" t="s">
        <v>860</v>
      </c>
      <c r="F13" s="20">
        <v>80</v>
      </c>
      <c r="G13" s="20">
        <v>74.6</v>
      </c>
      <c r="H13" s="20">
        <v>70</v>
      </c>
      <c r="I13" s="20">
        <v>60</v>
      </c>
      <c r="J13" s="20">
        <f t="shared" si="0"/>
        <v>74.22</v>
      </c>
      <c r="K13" s="20">
        <v>2.47</v>
      </c>
      <c r="L13" s="20">
        <v>1</v>
      </c>
      <c r="M13" s="20">
        <v>23</v>
      </c>
      <c r="N13" s="20">
        <f t="shared" si="1"/>
        <v>10</v>
      </c>
      <c r="O13" s="22">
        <f t="shared" si="2"/>
        <v>0.434782608695652</v>
      </c>
      <c r="P13" s="20">
        <f t="shared" si="3"/>
        <v>12</v>
      </c>
      <c r="Q13" s="23">
        <f t="shared" si="4"/>
        <v>0.521739130434783</v>
      </c>
    </row>
    <row r="14" spans="1:17">
      <c r="A14" s="20">
        <v>13</v>
      </c>
      <c r="B14" s="20" t="s">
        <v>872</v>
      </c>
      <c r="C14" s="20">
        <v>2025</v>
      </c>
      <c r="D14" s="20" t="s">
        <v>491</v>
      </c>
      <c r="E14" s="20" t="s">
        <v>860</v>
      </c>
      <c r="F14" s="20">
        <v>80</v>
      </c>
      <c r="G14" s="20">
        <v>74.2</v>
      </c>
      <c r="H14" s="20">
        <v>70</v>
      </c>
      <c r="I14" s="20">
        <v>60</v>
      </c>
      <c r="J14" s="20">
        <f t="shared" si="0"/>
        <v>73.94</v>
      </c>
      <c r="K14" s="20">
        <v>2.42</v>
      </c>
      <c r="L14" s="20">
        <v>1</v>
      </c>
      <c r="M14" s="20">
        <v>23</v>
      </c>
      <c r="N14" s="20">
        <f t="shared" si="1"/>
        <v>12</v>
      </c>
      <c r="O14" s="22">
        <f t="shared" si="2"/>
        <v>0.521739130434783</v>
      </c>
      <c r="P14" s="20">
        <f t="shared" si="3"/>
        <v>13</v>
      </c>
      <c r="Q14" s="23">
        <f t="shared" si="4"/>
        <v>0.565217391304348</v>
      </c>
    </row>
    <row r="15" spans="1:17">
      <c r="A15" s="20">
        <v>14</v>
      </c>
      <c r="B15" s="20" t="s">
        <v>873</v>
      </c>
      <c r="C15" s="20">
        <v>2025</v>
      </c>
      <c r="D15" s="20" t="s">
        <v>491</v>
      </c>
      <c r="E15" s="20" t="s">
        <v>860</v>
      </c>
      <c r="F15" s="20">
        <v>80</v>
      </c>
      <c r="G15" s="20">
        <v>73.6</v>
      </c>
      <c r="H15" s="20">
        <v>70</v>
      </c>
      <c r="I15" s="20">
        <v>60</v>
      </c>
      <c r="J15" s="20">
        <f t="shared" si="0"/>
        <v>73.52</v>
      </c>
      <c r="K15" s="20">
        <v>2.35</v>
      </c>
      <c r="L15" s="20">
        <v>0</v>
      </c>
      <c r="M15" s="20">
        <v>23</v>
      </c>
      <c r="N15" s="20">
        <f t="shared" si="1"/>
        <v>14</v>
      </c>
      <c r="O15" s="22">
        <f t="shared" si="2"/>
        <v>0.608695652173913</v>
      </c>
      <c r="P15" s="20">
        <f t="shared" si="3"/>
        <v>14</v>
      </c>
      <c r="Q15" s="23">
        <f t="shared" si="4"/>
        <v>0.608695652173913</v>
      </c>
    </row>
    <row r="16" spans="1:17">
      <c r="A16" s="20">
        <v>15</v>
      </c>
      <c r="B16" s="20" t="s">
        <v>874</v>
      </c>
      <c r="C16" s="20">
        <v>2025</v>
      </c>
      <c r="D16" s="20" t="s">
        <v>491</v>
      </c>
      <c r="E16" s="20" t="s">
        <v>860</v>
      </c>
      <c r="F16" s="20">
        <v>80</v>
      </c>
      <c r="G16" s="20">
        <v>72.9</v>
      </c>
      <c r="H16" s="20">
        <v>70</v>
      </c>
      <c r="I16" s="20">
        <v>60</v>
      </c>
      <c r="J16" s="20">
        <f t="shared" si="0"/>
        <v>73.03</v>
      </c>
      <c r="K16" s="20">
        <v>2.28</v>
      </c>
      <c r="L16" s="20">
        <v>1</v>
      </c>
      <c r="M16" s="20">
        <v>23</v>
      </c>
      <c r="N16" s="20">
        <f t="shared" si="1"/>
        <v>15</v>
      </c>
      <c r="O16" s="22">
        <f t="shared" si="2"/>
        <v>0.652173913043478</v>
      </c>
      <c r="P16" s="20">
        <f t="shared" si="3"/>
        <v>15</v>
      </c>
      <c r="Q16" s="23">
        <f t="shared" si="4"/>
        <v>0.652173913043478</v>
      </c>
    </row>
    <row r="17" spans="1:17">
      <c r="A17" s="20">
        <v>16</v>
      </c>
      <c r="B17" s="20" t="s">
        <v>875</v>
      </c>
      <c r="C17" s="20">
        <v>2025</v>
      </c>
      <c r="D17" s="20" t="s">
        <v>491</v>
      </c>
      <c r="E17" s="20" t="s">
        <v>860</v>
      </c>
      <c r="F17" s="20">
        <v>80</v>
      </c>
      <c r="G17" s="20">
        <v>72.3</v>
      </c>
      <c r="H17" s="20">
        <v>70</v>
      </c>
      <c r="I17" s="20">
        <v>60</v>
      </c>
      <c r="J17" s="20">
        <f t="shared" si="0"/>
        <v>72.61</v>
      </c>
      <c r="K17" s="20">
        <v>2.23</v>
      </c>
      <c r="L17" s="20">
        <v>2</v>
      </c>
      <c r="M17" s="20">
        <v>23</v>
      </c>
      <c r="N17" s="20">
        <f t="shared" si="1"/>
        <v>17</v>
      </c>
      <c r="O17" s="22">
        <f t="shared" si="2"/>
        <v>0.739130434782609</v>
      </c>
      <c r="P17" s="20">
        <f t="shared" si="3"/>
        <v>17</v>
      </c>
      <c r="Q17" s="23">
        <f t="shared" si="4"/>
        <v>0.739130434782609</v>
      </c>
    </row>
    <row r="18" spans="1:17">
      <c r="A18" s="20">
        <v>17</v>
      </c>
      <c r="B18" s="20" t="s">
        <v>876</v>
      </c>
      <c r="C18" s="20">
        <v>2025</v>
      </c>
      <c r="D18" s="20" t="s">
        <v>491</v>
      </c>
      <c r="E18" s="20" t="s">
        <v>860</v>
      </c>
      <c r="F18" s="20">
        <v>80</v>
      </c>
      <c r="G18" s="20">
        <v>72.4</v>
      </c>
      <c r="H18" s="20">
        <v>70</v>
      </c>
      <c r="I18" s="20">
        <v>60</v>
      </c>
      <c r="J18" s="20">
        <f t="shared" si="0"/>
        <v>72.68</v>
      </c>
      <c r="K18" s="20">
        <v>2.24</v>
      </c>
      <c r="L18" s="20">
        <v>1</v>
      </c>
      <c r="M18" s="20">
        <v>23</v>
      </c>
      <c r="N18" s="20">
        <f t="shared" si="1"/>
        <v>16</v>
      </c>
      <c r="O18" s="22">
        <f t="shared" si="2"/>
        <v>0.695652173913043</v>
      </c>
      <c r="P18" s="20">
        <f t="shared" si="3"/>
        <v>16</v>
      </c>
      <c r="Q18" s="23">
        <f t="shared" si="4"/>
        <v>0.695652173913043</v>
      </c>
    </row>
    <row r="19" spans="1:17">
      <c r="A19" s="20">
        <v>18</v>
      </c>
      <c r="B19" s="20" t="s">
        <v>877</v>
      </c>
      <c r="C19" s="20">
        <v>2025</v>
      </c>
      <c r="D19" s="20" t="s">
        <v>491</v>
      </c>
      <c r="E19" s="20" t="s">
        <v>860</v>
      </c>
      <c r="F19" s="20">
        <v>80</v>
      </c>
      <c r="G19" s="20">
        <v>71.4</v>
      </c>
      <c r="H19" s="20">
        <v>70</v>
      </c>
      <c r="I19" s="20">
        <v>60</v>
      </c>
      <c r="J19" s="20">
        <f t="shared" si="0"/>
        <v>71.98</v>
      </c>
      <c r="K19" s="20">
        <v>2.15</v>
      </c>
      <c r="L19" s="20">
        <v>2</v>
      </c>
      <c r="M19" s="20">
        <v>23</v>
      </c>
      <c r="N19" s="20">
        <f t="shared" si="1"/>
        <v>18</v>
      </c>
      <c r="O19" s="22">
        <f t="shared" si="2"/>
        <v>0.782608695652174</v>
      </c>
      <c r="P19" s="20">
        <f t="shared" si="3"/>
        <v>18</v>
      </c>
      <c r="Q19" s="23">
        <f t="shared" si="4"/>
        <v>0.782608695652174</v>
      </c>
    </row>
    <row r="20" spans="1:17">
      <c r="A20" s="20">
        <v>19</v>
      </c>
      <c r="B20" s="20" t="s">
        <v>878</v>
      </c>
      <c r="C20" s="20">
        <v>2025</v>
      </c>
      <c r="D20" s="20" t="s">
        <v>491</v>
      </c>
      <c r="E20" s="20" t="s">
        <v>860</v>
      </c>
      <c r="F20" s="20">
        <v>80</v>
      </c>
      <c r="G20" s="20">
        <v>70.9</v>
      </c>
      <c r="H20" s="20">
        <v>70</v>
      </c>
      <c r="I20" s="20">
        <v>60</v>
      </c>
      <c r="J20" s="20">
        <f t="shared" si="0"/>
        <v>71.63</v>
      </c>
      <c r="K20" s="20">
        <v>2.08</v>
      </c>
      <c r="L20" s="20">
        <v>1</v>
      </c>
      <c r="M20" s="20">
        <v>23</v>
      </c>
      <c r="N20" s="20">
        <f t="shared" si="1"/>
        <v>19</v>
      </c>
      <c r="O20" s="22">
        <f t="shared" si="2"/>
        <v>0.826086956521739</v>
      </c>
      <c r="P20" s="20">
        <f t="shared" si="3"/>
        <v>19</v>
      </c>
      <c r="Q20" s="23">
        <f t="shared" si="4"/>
        <v>0.826086956521739</v>
      </c>
    </row>
    <row r="21" spans="1:17">
      <c r="A21" s="20">
        <v>20</v>
      </c>
      <c r="B21" s="20" t="s">
        <v>879</v>
      </c>
      <c r="C21" s="20">
        <v>2025</v>
      </c>
      <c r="D21" s="20" t="s">
        <v>491</v>
      </c>
      <c r="E21" s="20" t="s">
        <v>860</v>
      </c>
      <c r="F21" s="20">
        <v>82</v>
      </c>
      <c r="G21" s="20">
        <v>70</v>
      </c>
      <c r="H21" s="20">
        <v>70</v>
      </c>
      <c r="I21" s="20">
        <v>60</v>
      </c>
      <c r="J21" s="20">
        <f t="shared" si="0"/>
        <v>71.3</v>
      </c>
      <c r="K21" s="20">
        <v>2</v>
      </c>
      <c r="L21" s="20">
        <v>4</v>
      </c>
      <c r="M21" s="20">
        <v>23</v>
      </c>
      <c r="N21" s="20">
        <f t="shared" si="1"/>
        <v>20</v>
      </c>
      <c r="O21" s="22">
        <f t="shared" si="2"/>
        <v>0.869565217391304</v>
      </c>
      <c r="P21" s="20">
        <f t="shared" si="3"/>
        <v>20</v>
      </c>
      <c r="Q21" s="23">
        <f t="shared" si="4"/>
        <v>0.869565217391304</v>
      </c>
    </row>
    <row r="22" spans="1:17">
      <c r="A22" s="20">
        <v>21</v>
      </c>
      <c r="B22" s="20" t="s">
        <v>880</v>
      </c>
      <c r="C22" s="20">
        <v>2025</v>
      </c>
      <c r="D22" s="20" t="s">
        <v>491</v>
      </c>
      <c r="E22" s="20" t="s">
        <v>860</v>
      </c>
      <c r="F22" s="20">
        <v>81</v>
      </c>
      <c r="G22" s="20">
        <v>69.7</v>
      </c>
      <c r="H22" s="20">
        <v>70</v>
      </c>
      <c r="I22" s="20">
        <v>60</v>
      </c>
      <c r="J22" s="20">
        <f t="shared" si="0"/>
        <v>70.94</v>
      </c>
      <c r="K22" s="20">
        <v>1.98</v>
      </c>
      <c r="L22" s="20">
        <v>1</v>
      </c>
      <c r="M22" s="20">
        <v>23</v>
      </c>
      <c r="N22" s="20">
        <f t="shared" si="1"/>
        <v>21</v>
      </c>
      <c r="O22" s="22">
        <f t="shared" si="2"/>
        <v>0.91304347826087</v>
      </c>
      <c r="P22" s="20">
        <f t="shared" si="3"/>
        <v>21</v>
      </c>
      <c r="Q22" s="23">
        <f t="shared" si="4"/>
        <v>0.91304347826087</v>
      </c>
    </row>
    <row r="23" spans="1:17">
      <c r="A23" s="20">
        <v>22</v>
      </c>
      <c r="B23" s="20" t="s">
        <v>881</v>
      </c>
      <c r="C23" s="20">
        <v>2025</v>
      </c>
      <c r="D23" s="20" t="s">
        <v>491</v>
      </c>
      <c r="E23" s="20" t="s">
        <v>860</v>
      </c>
      <c r="F23" s="20">
        <v>80</v>
      </c>
      <c r="G23" s="20">
        <v>68.7</v>
      </c>
      <c r="H23" s="20">
        <v>70</v>
      </c>
      <c r="I23" s="20">
        <v>60</v>
      </c>
      <c r="J23" s="20">
        <f t="shared" si="0"/>
        <v>70.09</v>
      </c>
      <c r="K23" s="20">
        <v>1.88</v>
      </c>
      <c r="L23" s="20">
        <v>1</v>
      </c>
      <c r="M23" s="20">
        <v>23</v>
      </c>
      <c r="N23" s="20">
        <f t="shared" si="1"/>
        <v>22</v>
      </c>
      <c r="O23" s="22">
        <f t="shared" si="2"/>
        <v>0.956521739130435</v>
      </c>
      <c r="P23" s="20">
        <f t="shared" si="3"/>
        <v>22</v>
      </c>
      <c r="Q23" s="23">
        <f t="shared" si="4"/>
        <v>0.956521739130435</v>
      </c>
    </row>
    <row r="24" spans="1:17">
      <c r="A24" s="20">
        <v>23</v>
      </c>
      <c r="B24" s="20" t="s">
        <v>882</v>
      </c>
      <c r="C24" s="20">
        <v>2025</v>
      </c>
      <c r="D24" s="20" t="s">
        <v>491</v>
      </c>
      <c r="E24" s="20" t="s">
        <v>860</v>
      </c>
      <c r="F24" s="20">
        <v>80</v>
      </c>
      <c r="G24" s="20">
        <v>62.4</v>
      </c>
      <c r="H24" s="20">
        <v>70</v>
      </c>
      <c r="I24" s="20">
        <v>60</v>
      </c>
      <c r="J24" s="20">
        <f t="shared" si="0"/>
        <v>65.68</v>
      </c>
      <c r="K24" s="20">
        <v>1.24</v>
      </c>
      <c r="L24" s="20">
        <v>9</v>
      </c>
      <c r="M24" s="20">
        <v>23</v>
      </c>
      <c r="N24" s="20">
        <f t="shared" si="1"/>
        <v>23</v>
      </c>
      <c r="O24" s="22">
        <f t="shared" si="2"/>
        <v>1</v>
      </c>
      <c r="P24" s="20">
        <f t="shared" si="3"/>
        <v>23</v>
      </c>
      <c r="Q24" s="23">
        <f t="shared" si="4"/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0"/>
  <sheetViews>
    <sheetView zoomScale="70" zoomScaleNormal="70" workbookViewId="0">
      <selection activeCell="J2" sqref="J2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24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25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883</v>
      </c>
      <c r="C2" s="20">
        <v>2025</v>
      </c>
      <c r="D2" s="20" t="s">
        <v>884</v>
      </c>
      <c r="E2" s="20" t="s">
        <v>885</v>
      </c>
      <c r="F2" s="20">
        <v>100</v>
      </c>
      <c r="G2" s="20">
        <v>92.8</v>
      </c>
      <c r="H2" s="20">
        <v>72</v>
      </c>
      <c r="I2" s="20">
        <v>63.5</v>
      </c>
      <c r="J2" s="21">
        <f>F2*0.15+G2*0.7+H2*0.1+I2*0.05</f>
        <v>90.335</v>
      </c>
      <c r="K2" s="20">
        <v>4.28</v>
      </c>
      <c r="L2" s="20">
        <v>0</v>
      </c>
      <c r="M2" s="20">
        <v>19</v>
      </c>
      <c r="N2" s="20">
        <v>1</v>
      </c>
      <c r="O2" s="22">
        <v>0.0526315789473684</v>
      </c>
      <c r="P2" s="20">
        <v>1</v>
      </c>
      <c r="Q2" s="23">
        <v>0.0526315789473684</v>
      </c>
    </row>
    <row r="3" spans="1:17">
      <c r="A3" s="20">
        <v>2</v>
      </c>
      <c r="B3" s="20" t="s">
        <v>886</v>
      </c>
      <c r="C3" s="20">
        <v>2025</v>
      </c>
      <c r="D3" s="20" t="s">
        <v>884</v>
      </c>
      <c r="E3" s="20" t="s">
        <v>885</v>
      </c>
      <c r="F3" s="20">
        <v>96</v>
      </c>
      <c r="G3" s="20">
        <v>89.8</v>
      </c>
      <c r="H3" s="20">
        <v>76</v>
      </c>
      <c r="I3" s="20">
        <v>69</v>
      </c>
      <c r="J3" s="21">
        <f t="shared" ref="J3:J20" si="0">F3*0.15+G3*0.7+H3*0.1+I3*0.05</f>
        <v>88.31</v>
      </c>
      <c r="K3" s="20">
        <v>3.98</v>
      </c>
      <c r="L3" s="20">
        <v>0</v>
      </c>
      <c r="M3" s="20">
        <v>19</v>
      </c>
      <c r="N3" s="20">
        <v>3</v>
      </c>
      <c r="O3" s="22">
        <v>0.157894736842105</v>
      </c>
      <c r="P3" s="20">
        <v>2</v>
      </c>
      <c r="Q3" s="23">
        <v>0.105263157894737</v>
      </c>
    </row>
    <row r="4" spans="1:17">
      <c r="A4" s="20">
        <v>3</v>
      </c>
      <c r="B4" s="20" t="s">
        <v>887</v>
      </c>
      <c r="C4" s="20">
        <v>2025</v>
      </c>
      <c r="D4" s="20" t="s">
        <v>884</v>
      </c>
      <c r="E4" s="20" t="s">
        <v>885</v>
      </c>
      <c r="F4" s="20">
        <v>100</v>
      </c>
      <c r="G4" s="20">
        <v>89.1</v>
      </c>
      <c r="H4" s="20">
        <v>71.5</v>
      </c>
      <c r="I4" s="20">
        <v>65</v>
      </c>
      <c r="J4" s="21">
        <f t="shared" si="0"/>
        <v>87.77</v>
      </c>
      <c r="K4" s="20">
        <v>3.91</v>
      </c>
      <c r="L4" s="20">
        <v>0</v>
      </c>
      <c r="M4" s="20">
        <v>19</v>
      </c>
      <c r="N4" s="20">
        <v>5</v>
      </c>
      <c r="O4" s="22">
        <v>0.263157894736842</v>
      </c>
      <c r="P4" s="20">
        <v>3</v>
      </c>
      <c r="Q4" s="23">
        <v>0.157894736842105</v>
      </c>
    </row>
    <row r="5" spans="1:17">
      <c r="A5" s="20">
        <v>4</v>
      </c>
      <c r="B5" s="20" t="s">
        <v>888</v>
      </c>
      <c r="C5" s="20">
        <v>2025</v>
      </c>
      <c r="D5" s="20" t="s">
        <v>889</v>
      </c>
      <c r="E5" s="20" t="s">
        <v>885</v>
      </c>
      <c r="F5" s="20">
        <v>88</v>
      </c>
      <c r="G5" s="20">
        <v>90.9</v>
      </c>
      <c r="H5" s="20">
        <v>71.5</v>
      </c>
      <c r="I5" s="20">
        <v>63</v>
      </c>
      <c r="J5" s="21">
        <f t="shared" si="0"/>
        <v>87.13</v>
      </c>
      <c r="K5" s="20">
        <v>4.09</v>
      </c>
      <c r="L5" s="20">
        <v>0</v>
      </c>
      <c r="M5" s="20">
        <v>19</v>
      </c>
      <c r="N5" s="20">
        <v>2</v>
      </c>
      <c r="O5" s="22">
        <v>0.105263157894737</v>
      </c>
      <c r="P5" s="20">
        <v>4</v>
      </c>
      <c r="Q5" s="23">
        <v>0.210526315789474</v>
      </c>
    </row>
    <row r="6" spans="1:17">
      <c r="A6" s="20">
        <v>5</v>
      </c>
      <c r="B6" s="20" t="s">
        <v>890</v>
      </c>
      <c r="C6" s="20">
        <v>2025</v>
      </c>
      <c r="D6" s="20" t="s">
        <v>884</v>
      </c>
      <c r="E6" s="20" t="s">
        <v>885</v>
      </c>
      <c r="F6" s="20">
        <v>100</v>
      </c>
      <c r="G6" s="20">
        <v>84.7</v>
      </c>
      <c r="H6" s="20">
        <v>73.5</v>
      </c>
      <c r="I6" s="20">
        <v>100</v>
      </c>
      <c r="J6" s="21">
        <f t="shared" si="0"/>
        <v>86.64</v>
      </c>
      <c r="K6" s="20">
        <v>3.47</v>
      </c>
      <c r="L6" s="20">
        <v>0</v>
      </c>
      <c r="M6" s="20">
        <v>19</v>
      </c>
      <c r="N6" s="20">
        <v>11</v>
      </c>
      <c r="O6" s="22">
        <v>0.578947368421053</v>
      </c>
      <c r="P6" s="20">
        <v>5</v>
      </c>
      <c r="Q6" s="23">
        <v>0.263157894736842</v>
      </c>
    </row>
    <row r="7" spans="1:17">
      <c r="A7" s="20">
        <v>6</v>
      </c>
      <c r="B7" s="20" t="s">
        <v>891</v>
      </c>
      <c r="C7" s="20">
        <v>2025</v>
      </c>
      <c r="D7" s="20" t="s">
        <v>884</v>
      </c>
      <c r="E7" s="20" t="s">
        <v>885</v>
      </c>
      <c r="F7" s="20">
        <v>88</v>
      </c>
      <c r="G7" s="20">
        <v>88.9</v>
      </c>
      <c r="H7" s="20">
        <v>72</v>
      </c>
      <c r="I7" s="20">
        <v>61.3</v>
      </c>
      <c r="J7" s="21">
        <f t="shared" si="0"/>
        <v>85.695</v>
      </c>
      <c r="K7" s="20">
        <v>3.89</v>
      </c>
      <c r="L7" s="20">
        <v>0</v>
      </c>
      <c r="M7" s="20">
        <v>19</v>
      </c>
      <c r="N7" s="20">
        <v>6</v>
      </c>
      <c r="O7" s="22">
        <v>0.315789473684211</v>
      </c>
      <c r="P7" s="20">
        <v>6</v>
      </c>
      <c r="Q7" s="23">
        <v>0.315789473684211</v>
      </c>
    </row>
    <row r="8" spans="1:17">
      <c r="A8" s="20">
        <v>7</v>
      </c>
      <c r="B8" s="20" t="s">
        <v>892</v>
      </c>
      <c r="C8" s="20">
        <v>2025</v>
      </c>
      <c r="D8" s="20" t="s">
        <v>884</v>
      </c>
      <c r="E8" s="20" t="s">
        <v>885</v>
      </c>
      <c r="F8" s="20">
        <v>100</v>
      </c>
      <c r="G8" s="20">
        <v>85.7</v>
      </c>
      <c r="H8" s="20">
        <v>70.5</v>
      </c>
      <c r="I8" s="20">
        <v>67</v>
      </c>
      <c r="J8" s="21">
        <f t="shared" si="0"/>
        <v>85.39</v>
      </c>
      <c r="K8" s="20">
        <v>3.53</v>
      </c>
      <c r="L8" s="20">
        <v>0</v>
      </c>
      <c r="M8" s="20">
        <v>19</v>
      </c>
      <c r="N8" s="20">
        <v>10</v>
      </c>
      <c r="O8" s="22">
        <v>0.526315789473684</v>
      </c>
      <c r="P8" s="20">
        <v>7</v>
      </c>
      <c r="Q8" s="23">
        <v>0.368421052631579</v>
      </c>
    </row>
    <row r="9" spans="1:17">
      <c r="A9" s="20">
        <v>8</v>
      </c>
      <c r="B9" s="20" t="s">
        <v>893</v>
      </c>
      <c r="C9" s="20">
        <v>2025</v>
      </c>
      <c r="D9" s="20" t="s">
        <v>884</v>
      </c>
      <c r="E9" s="20" t="s">
        <v>885</v>
      </c>
      <c r="F9" s="20">
        <v>86</v>
      </c>
      <c r="G9" s="20">
        <v>88.7</v>
      </c>
      <c r="H9" s="20">
        <v>72</v>
      </c>
      <c r="I9" s="20">
        <v>61</v>
      </c>
      <c r="J9" s="21">
        <f t="shared" si="0"/>
        <v>85.24</v>
      </c>
      <c r="K9" s="20">
        <v>3.87</v>
      </c>
      <c r="L9" s="20">
        <v>0</v>
      </c>
      <c r="M9" s="20">
        <v>19</v>
      </c>
      <c r="N9" s="20">
        <v>7</v>
      </c>
      <c r="O9" s="22">
        <v>0.368421052631579</v>
      </c>
      <c r="P9" s="20">
        <v>8</v>
      </c>
      <c r="Q9" s="23">
        <v>0.421052631578947</v>
      </c>
    </row>
    <row r="10" spans="1:17">
      <c r="A10" s="20">
        <v>9</v>
      </c>
      <c r="B10" s="20" t="s">
        <v>894</v>
      </c>
      <c r="C10" s="20">
        <v>2025</v>
      </c>
      <c r="D10" s="20" t="s">
        <v>884</v>
      </c>
      <c r="E10" s="20" t="s">
        <v>885</v>
      </c>
      <c r="F10" s="20">
        <v>83</v>
      </c>
      <c r="G10" s="20">
        <v>89.5</v>
      </c>
      <c r="H10" s="20">
        <v>70</v>
      </c>
      <c r="I10" s="20">
        <v>60</v>
      </c>
      <c r="J10" s="21">
        <f t="shared" si="0"/>
        <v>85.1</v>
      </c>
      <c r="K10" s="20">
        <v>3.95</v>
      </c>
      <c r="L10" s="20">
        <v>0</v>
      </c>
      <c r="M10" s="20">
        <v>19</v>
      </c>
      <c r="N10" s="20">
        <v>4</v>
      </c>
      <c r="O10" s="22">
        <v>0.210526315789474</v>
      </c>
      <c r="P10" s="20">
        <v>9</v>
      </c>
      <c r="Q10" s="23">
        <v>0.473684210526316</v>
      </c>
    </row>
    <row r="11" spans="1:17">
      <c r="A11" s="20">
        <v>10</v>
      </c>
      <c r="B11" s="20" t="s">
        <v>895</v>
      </c>
      <c r="C11" s="20">
        <v>2025</v>
      </c>
      <c r="D11" s="20" t="s">
        <v>884</v>
      </c>
      <c r="E11" s="20" t="s">
        <v>885</v>
      </c>
      <c r="F11" s="20">
        <v>100</v>
      </c>
      <c r="G11" s="20">
        <v>84.6</v>
      </c>
      <c r="H11" s="20">
        <v>70</v>
      </c>
      <c r="I11" s="20">
        <v>64.5</v>
      </c>
      <c r="J11" s="21">
        <f t="shared" si="0"/>
        <v>84.445</v>
      </c>
      <c r="K11" s="20">
        <v>3.46</v>
      </c>
      <c r="L11" s="20">
        <v>0</v>
      </c>
      <c r="M11" s="20">
        <v>19</v>
      </c>
      <c r="N11" s="20">
        <v>12</v>
      </c>
      <c r="O11" s="22">
        <v>0.631578947368421</v>
      </c>
      <c r="P11" s="20">
        <v>10</v>
      </c>
      <c r="Q11" s="23">
        <v>0.526315789473684</v>
      </c>
    </row>
    <row r="12" spans="1:17">
      <c r="A12" s="20">
        <v>11</v>
      </c>
      <c r="B12" s="20" t="s">
        <v>896</v>
      </c>
      <c r="C12" s="20">
        <v>2025</v>
      </c>
      <c r="D12" s="20" t="s">
        <v>897</v>
      </c>
      <c r="E12" s="20" t="s">
        <v>885</v>
      </c>
      <c r="F12" s="20">
        <v>90.5</v>
      </c>
      <c r="G12" s="20">
        <v>86.8</v>
      </c>
      <c r="H12" s="20">
        <v>70</v>
      </c>
      <c r="I12" s="20">
        <v>61.5</v>
      </c>
      <c r="J12" s="21">
        <f t="shared" si="0"/>
        <v>84.41</v>
      </c>
      <c r="K12" s="20">
        <v>3.66</v>
      </c>
      <c r="L12" s="20">
        <v>0</v>
      </c>
      <c r="M12" s="20">
        <v>19</v>
      </c>
      <c r="N12" s="20">
        <v>8</v>
      </c>
      <c r="O12" s="22">
        <v>0.421052631578947</v>
      </c>
      <c r="P12" s="20">
        <v>11</v>
      </c>
      <c r="Q12" s="23">
        <v>0.578947368421053</v>
      </c>
    </row>
    <row r="13" spans="1:17">
      <c r="A13" s="20">
        <v>12</v>
      </c>
      <c r="B13" s="20" t="s">
        <v>898</v>
      </c>
      <c r="C13" s="20">
        <v>2025</v>
      </c>
      <c r="D13" s="20" t="s">
        <v>884</v>
      </c>
      <c r="E13" s="20" t="s">
        <v>885</v>
      </c>
      <c r="F13" s="20">
        <v>92</v>
      </c>
      <c r="G13" s="20">
        <v>85.8</v>
      </c>
      <c r="H13" s="20">
        <v>70</v>
      </c>
      <c r="I13" s="20">
        <v>61.7</v>
      </c>
      <c r="J13" s="21">
        <f t="shared" si="0"/>
        <v>83.945</v>
      </c>
      <c r="K13" s="20">
        <v>3.58</v>
      </c>
      <c r="L13" s="20">
        <v>0</v>
      </c>
      <c r="M13" s="20">
        <v>19</v>
      </c>
      <c r="N13" s="20">
        <v>9</v>
      </c>
      <c r="O13" s="22">
        <v>0.473684210526316</v>
      </c>
      <c r="P13" s="20">
        <v>12</v>
      </c>
      <c r="Q13" s="23">
        <v>0.631578947368421</v>
      </c>
    </row>
    <row r="14" spans="1:17">
      <c r="A14" s="20">
        <v>13</v>
      </c>
      <c r="B14" s="20" t="s">
        <v>899</v>
      </c>
      <c r="C14" s="20">
        <v>2025</v>
      </c>
      <c r="D14" s="20" t="s">
        <v>884</v>
      </c>
      <c r="E14" s="20" t="s">
        <v>885</v>
      </c>
      <c r="F14" s="20">
        <v>90</v>
      </c>
      <c r="G14" s="20">
        <v>81.2</v>
      </c>
      <c r="H14" s="20">
        <v>72</v>
      </c>
      <c r="I14" s="20">
        <v>61.5</v>
      </c>
      <c r="J14" s="21">
        <f t="shared" si="0"/>
        <v>80.615</v>
      </c>
      <c r="K14" s="20">
        <v>3.12</v>
      </c>
      <c r="L14" s="20">
        <v>0</v>
      </c>
      <c r="M14" s="20">
        <v>19</v>
      </c>
      <c r="N14" s="20">
        <v>14</v>
      </c>
      <c r="O14" s="22">
        <v>0.736842105263158</v>
      </c>
      <c r="P14" s="20">
        <v>13</v>
      </c>
      <c r="Q14" s="23">
        <v>0.684210526315789</v>
      </c>
    </row>
    <row r="15" spans="1:17">
      <c r="A15" s="20">
        <v>14</v>
      </c>
      <c r="B15" s="20" t="s">
        <v>900</v>
      </c>
      <c r="C15" s="20">
        <v>2025</v>
      </c>
      <c r="D15" s="20" t="s">
        <v>884</v>
      </c>
      <c r="E15" s="20" t="s">
        <v>885</v>
      </c>
      <c r="F15" s="20">
        <v>83</v>
      </c>
      <c r="G15" s="20">
        <v>82.6</v>
      </c>
      <c r="H15" s="20">
        <v>71.5</v>
      </c>
      <c r="I15" s="20">
        <v>61</v>
      </c>
      <c r="J15" s="21">
        <f t="shared" si="0"/>
        <v>80.47</v>
      </c>
      <c r="K15" s="20">
        <v>3.26</v>
      </c>
      <c r="L15" s="20">
        <v>0</v>
      </c>
      <c r="M15" s="20">
        <v>19</v>
      </c>
      <c r="N15" s="20">
        <v>13</v>
      </c>
      <c r="O15" s="22">
        <v>0.684210526315789</v>
      </c>
      <c r="P15" s="20">
        <v>14</v>
      </c>
      <c r="Q15" s="23">
        <v>0.736842105263158</v>
      </c>
    </row>
    <row r="16" spans="1:17">
      <c r="A16" s="20">
        <v>15</v>
      </c>
      <c r="B16" s="20" t="s">
        <v>901</v>
      </c>
      <c r="C16" s="20">
        <v>2025</v>
      </c>
      <c r="D16" s="20" t="s">
        <v>884</v>
      </c>
      <c r="E16" s="20" t="s">
        <v>885</v>
      </c>
      <c r="F16" s="20">
        <v>80</v>
      </c>
      <c r="G16" s="20">
        <v>81.1</v>
      </c>
      <c r="H16" s="20">
        <v>70</v>
      </c>
      <c r="I16" s="20">
        <v>60</v>
      </c>
      <c r="J16" s="21">
        <f t="shared" si="0"/>
        <v>78.77</v>
      </c>
      <c r="K16" s="20">
        <v>3.11</v>
      </c>
      <c r="L16" s="20">
        <v>0</v>
      </c>
      <c r="M16" s="20">
        <v>19</v>
      </c>
      <c r="N16" s="20">
        <v>15</v>
      </c>
      <c r="O16" s="22">
        <v>0.789473684210526</v>
      </c>
      <c r="P16" s="20">
        <v>15</v>
      </c>
      <c r="Q16" s="23">
        <v>0.789473684210526</v>
      </c>
    </row>
    <row r="17" spans="1:17">
      <c r="A17" s="20">
        <v>16</v>
      </c>
      <c r="B17" s="20" t="s">
        <v>902</v>
      </c>
      <c r="C17" s="20">
        <v>2025</v>
      </c>
      <c r="D17" s="20" t="s">
        <v>884</v>
      </c>
      <c r="E17" s="20" t="s">
        <v>885</v>
      </c>
      <c r="F17" s="20">
        <v>83</v>
      </c>
      <c r="G17" s="20">
        <v>79.5</v>
      </c>
      <c r="H17" s="20">
        <v>70.5</v>
      </c>
      <c r="I17" s="20">
        <v>60.5</v>
      </c>
      <c r="J17" s="21">
        <f t="shared" si="0"/>
        <v>78.175</v>
      </c>
      <c r="K17" s="20">
        <v>2.95</v>
      </c>
      <c r="L17" s="20">
        <v>1</v>
      </c>
      <c r="M17" s="20">
        <v>19</v>
      </c>
      <c r="N17" s="20">
        <v>16</v>
      </c>
      <c r="O17" s="22">
        <v>0.842105263157895</v>
      </c>
      <c r="P17" s="20">
        <v>16</v>
      </c>
      <c r="Q17" s="23">
        <v>0.842105263157895</v>
      </c>
    </row>
    <row r="18" spans="1:17">
      <c r="A18" s="20">
        <v>17</v>
      </c>
      <c r="B18" s="20" t="s">
        <v>903</v>
      </c>
      <c r="C18" s="20">
        <v>2025</v>
      </c>
      <c r="D18" s="20" t="s">
        <v>884</v>
      </c>
      <c r="E18" s="20" t="s">
        <v>885</v>
      </c>
      <c r="F18" s="20">
        <v>80</v>
      </c>
      <c r="G18" s="20">
        <v>76.2</v>
      </c>
      <c r="H18" s="20">
        <v>70</v>
      </c>
      <c r="I18" s="20">
        <v>60</v>
      </c>
      <c r="J18" s="21">
        <f t="shared" si="0"/>
        <v>75.34</v>
      </c>
      <c r="K18" s="20">
        <v>2.62</v>
      </c>
      <c r="L18" s="20">
        <v>2</v>
      </c>
      <c r="M18" s="20">
        <v>19</v>
      </c>
      <c r="N18" s="20">
        <v>18</v>
      </c>
      <c r="O18" s="22">
        <v>0.947368421052632</v>
      </c>
      <c r="P18" s="20">
        <v>17</v>
      </c>
      <c r="Q18" s="23">
        <v>0.894736842105263</v>
      </c>
    </row>
    <row r="19" spans="1:17">
      <c r="A19" s="20">
        <v>18</v>
      </c>
      <c r="B19" s="20" t="s">
        <v>904</v>
      </c>
      <c r="C19" s="20">
        <v>2025</v>
      </c>
      <c r="D19" s="20" t="s">
        <v>884</v>
      </c>
      <c r="E19" s="20" t="s">
        <v>885</v>
      </c>
      <c r="F19" s="20">
        <v>85</v>
      </c>
      <c r="G19" s="20">
        <v>73.2</v>
      </c>
      <c r="H19" s="20">
        <v>70</v>
      </c>
      <c r="I19" s="20">
        <v>63</v>
      </c>
      <c r="J19" s="21">
        <f t="shared" si="0"/>
        <v>74.14</v>
      </c>
      <c r="K19" s="20">
        <v>2.32</v>
      </c>
      <c r="L19" s="20">
        <v>2</v>
      </c>
      <c r="M19" s="20">
        <v>19</v>
      </c>
      <c r="N19" s="20">
        <v>19</v>
      </c>
      <c r="O19" s="22">
        <v>1</v>
      </c>
      <c r="P19" s="20">
        <v>18</v>
      </c>
      <c r="Q19" s="23">
        <v>0.947368421052632</v>
      </c>
    </row>
    <row r="20" spans="1:17">
      <c r="A20" s="20">
        <v>19</v>
      </c>
      <c r="B20" s="20" t="s">
        <v>905</v>
      </c>
      <c r="C20" s="20">
        <v>2025</v>
      </c>
      <c r="D20" s="20" t="s">
        <v>884</v>
      </c>
      <c r="E20" s="20" t="s">
        <v>885</v>
      </c>
      <c r="F20" s="20">
        <v>83</v>
      </c>
      <c r="G20" s="20">
        <v>76.7</v>
      </c>
      <c r="H20" s="20">
        <v>70</v>
      </c>
      <c r="I20" s="20">
        <v>60</v>
      </c>
      <c r="J20" s="21">
        <f t="shared" si="0"/>
        <v>76.14</v>
      </c>
      <c r="K20" s="20">
        <v>2.67</v>
      </c>
      <c r="L20" s="20">
        <v>1</v>
      </c>
      <c r="M20" s="20">
        <v>19</v>
      </c>
      <c r="N20" s="20">
        <v>17</v>
      </c>
      <c r="O20" s="22">
        <v>0.894736842105263</v>
      </c>
      <c r="P20" s="20">
        <v>19</v>
      </c>
      <c r="Q20" s="23"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3"/>
  <sheetViews>
    <sheetView zoomScale="70" zoomScaleNormal="70" workbookViewId="0">
      <selection activeCell="J2" sqref="J2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906</v>
      </c>
      <c r="C2" s="20">
        <v>2025</v>
      </c>
      <c r="D2" s="20" t="s">
        <v>622</v>
      </c>
      <c r="E2" s="20" t="s">
        <v>907</v>
      </c>
      <c r="F2" s="20">
        <v>100</v>
      </c>
      <c r="G2" s="20">
        <v>87.7</v>
      </c>
      <c r="H2" s="20">
        <v>72</v>
      </c>
      <c r="I2" s="20">
        <v>69.5</v>
      </c>
      <c r="J2" s="21">
        <f>F2*0.15+G2*0.7+H2*0.1+I2*0.05</f>
        <v>87.065</v>
      </c>
      <c r="K2" s="20">
        <v>3.77</v>
      </c>
      <c r="L2" s="20">
        <v>0</v>
      </c>
      <c r="M2" s="20">
        <v>22</v>
      </c>
      <c r="N2" s="20">
        <v>1</v>
      </c>
      <c r="O2" s="22">
        <v>0.0454545454545455</v>
      </c>
      <c r="P2" s="20">
        <v>1</v>
      </c>
      <c r="Q2" s="23">
        <v>0.0454545454545455</v>
      </c>
    </row>
    <row r="3" spans="1:17">
      <c r="A3" s="20">
        <v>2</v>
      </c>
      <c r="B3" s="20" t="s">
        <v>908</v>
      </c>
      <c r="C3" s="20">
        <v>2025</v>
      </c>
      <c r="D3" s="20" t="s">
        <v>622</v>
      </c>
      <c r="E3" s="20" t="s">
        <v>907</v>
      </c>
      <c r="F3" s="20">
        <v>100</v>
      </c>
      <c r="G3" s="20">
        <v>85.9</v>
      </c>
      <c r="H3" s="20">
        <v>72.5</v>
      </c>
      <c r="I3" s="20">
        <v>63</v>
      </c>
      <c r="J3" s="21">
        <f t="shared" ref="J3:J23" si="0">F3*0.15+G3*0.7+H3*0.1+I3*0.05</f>
        <v>85.53</v>
      </c>
      <c r="K3" s="20">
        <v>3.59</v>
      </c>
      <c r="L3" s="20">
        <v>0</v>
      </c>
      <c r="M3" s="20">
        <v>22</v>
      </c>
      <c r="N3" s="20">
        <v>2</v>
      </c>
      <c r="O3" s="22">
        <v>0.0909090909090909</v>
      </c>
      <c r="P3" s="20">
        <v>2</v>
      </c>
      <c r="Q3" s="23">
        <v>0.0909090909090909</v>
      </c>
    </row>
    <row r="4" spans="1:17">
      <c r="A4" s="20">
        <v>3</v>
      </c>
      <c r="B4" s="20" t="s">
        <v>909</v>
      </c>
      <c r="C4" s="20">
        <v>2025</v>
      </c>
      <c r="D4" s="20" t="s">
        <v>622</v>
      </c>
      <c r="E4" s="20" t="s">
        <v>907</v>
      </c>
      <c r="F4" s="20">
        <v>100</v>
      </c>
      <c r="G4" s="20">
        <v>84.5</v>
      </c>
      <c r="H4" s="20">
        <v>72</v>
      </c>
      <c r="I4" s="20">
        <v>78</v>
      </c>
      <c r="J4" s="21">
        <f t="shared" si="0"/>
        <v>85.25</v>
      </c>
      <c r="K4" s="20">
        <v>3.45</v>
      </c>
      <c r="L4" s="20">
        <v>0</v>
      </c>
      <c r="M4" s="20">
        <v>22</v>
      </c>
      <c r="N4" s="20">
        <v>4</v>
      </c>
      <c r="O4" s="22">
        <v>0.181818181818182</v>
      </c>
      <c r="P4" s="20">
        <v>3</v>
      </c>
      <c r="Q4" s="23">
        <v>0.136363636363636</v>
      </c>
    </row>
    <row r="5" spans="1:17">
      <c r="A5" s="20">
        <v>4</v>
      </c>
      <c r="B5" s="20" t="s">
        <v>910</v>
      </c>
      <c r="C5" s="20">
        <v>2025</v>
      </c>
      <c r="D5" s="20" t="s">
        <v>622</v>
      </c>
      <c r="E5" s="20" t="s">
        <v>907</v>
      </c>
      <c r="F5" s="20">
        <v>88</v>
      </c>
      <c r="G5" s="20">
        <v>85.1</v>
      </c>
      <c r="H5" s="20">
        <v>86</v>
      </c>
      <c r="I5" s="20">
        <v>65</v>
      </c>
      <c r="J5" s="21">
        <f t="shared" si="0"/>
        <v>84.62</v>
      </c>
      <c r="K5" s="20">
        <v>3.51</v>
      </c>
      <c r="L5" s="20">
        <v>0</v>
      </c>
      <c r="M5" s="20">
        <v>22</v>
      </c>
      <c r="N5" s="20">
        <v>3</v>
      </c>
      <c r="O5" s="22">
        <v>0.136363636363636</v>
      </c>
      <c r="P5" s="20">
        <v>4</v>
      </c>
      <c r="Q5" s="23">
        <v>0.181818181818182</v>
      </c>
    </row>
    <row r="6" spans="1:17">
      <c r="A6" s="20">
        <v>5</v>
      </c>
      <c r="B6" s="20" t="s">
        <v>911</v>
      </c>
      <c r="C6" s="20">
        <v>2025</v>
      </c>
      <c r="D6" s="20" t="s">
        <v>622</v>
      </c>
      <c r="E6" s="20" t="s">
        <v>907</v>
      </c>
      <c r="F6" s="20">
        <v>84</v>
      </c>
      <c r="G6" s="20">
        <v>84.4</v>
      </c>
      <c r="H6" s="20">
        <v>70</v>
      </c>
      <c r="I6" s="20">
        <v>63</v>
      </c>
      <c r="J6" s="21">
        <f t="shared" si="0"/>
        <v>81.83</v>
      </c>
      <c r="K6" s="20">
        <v>3.44</v>
      </c>
      <c r="L6" s="20">
        <v>0</v>
      </c>
      <c r="M6" s="20">
        <v>22</v>
      </c>
      <c r="N6" s="20">
        <v>5</v>
      </c>
      <c r="O6" s="22">
        <v>0.227272727272727</v>
      </c>
      <c r="P6" s="20">
        <v>5</v>
      </c>
      <c r="Q6" s="23">
        <v>0.227272727272727</v>
      </c>
    </row>
    <row r="7" spans="1:17">
      <c r="A7" s="20">
        <v>6</v>
      </c>
      <c r="B7" s="20" t="s">
        <v>912</v>
      </c>
      <c r="C7" s="20">
        <v>2025</v>
      </c>
      <c r="D7" s="20" t="s">
        <v>622</v>
      </c>
      <c r="E7" s="20" t="s">
        <v>907</v>
      </c>
      <c r="F7" s="20">
        <v>80</v>
      </c>
      <c r="G7" s="20">
        <v>81.8</v>
      </c>
      <c r="H7" s="20">
        <v>70</v>
      </c>
      <c r="I7" s="20">
        <v>60.5</v>
      </c>
      <c r="J7" s="21">
        <f t="shared" si="0"/>
        <v>79.285</v>
      </c>
      <c r="K7" s="20">
        <v>3.18</v>
      </c>
      <c r="L7" s="20">
        <v>0</v>
      </c>
      <c r="M7" s="20">
        <v>22</v>
      </c>
      <c r="N7" s="20">
        <v>4</v>
      </c>
      <c r="O7" s="22">
        <v>0.181818181818182</v>
      </c>
      <c r="P7" s="20">
        <v>6</v>
      </c>
      <c r="Q7" s="23">
        <v>0.272727272727273</v>
      </c>
    </row>
    <row r="8" spans="1:17">
      <c r="A8" s="20">
        <v>7</v>
      </c>
      <c r="B8" s="20" t="s">
        <v>913</v>
      </c>
      <c r="C8" s="20">
        <v>2025</v>
      </c>
      <c r="D8" s="20" t="s">
        <v>622</v>
      </c>
      <c r="E8" s="20" t="s">
        <v>907</v>
      </c>
      <c r="F8" s="20">
        <v>80</v>
      </c>
      <c r="G8" s="20">
        <v>81.2</v>
      </c>
      <c r="H8" s="20">
        <v>70</v>
      </c>
      <c r="I8" s="20">
        <v>60</v>
      </c>
      <c r="J8" s="21">
        <f t="shared" si="0"/>
        <v>78.84</v>
      </c>
      <c r="K8" s="20">
        <v>3.12</v>
      </c>
      <c r="L8" s="20">
        <v>0</v>
      </c>
      <c r="M8" s="20">
        <v>22</v>
      </c>
      <c r="N8" s="20">
        <v>7</v>
      </c>
      <c r="O8" s="22">
        <v>0.318181818181818</v>
      </c>
      <c r="P8" s="20">
        <v>7</v>
      </c>
      <c r="Q8" s="23">
        <v>0.318181818181818</v>
      </c>
    </row>
    <row r="9" spans="1:17">
      <c r="A9" s="20">
        <v>8</v>
      </c>
      <c r="B9" s="20" t="s">
        <v>914</v>
      </c>
      <c r="C9" s="20">
        <v>2025</v>
      </c>
      <c r="D9" s="20" t="s">
        <v>622</v>
      </c>
      <c r="E9" s="20" t="s">
        <v>907</v>
      </c>
      <c r="F9" s="20">
        <v>82</v>
      </c>
      <c r="G9" s="20">
        <v>79.5</v>
      </c>
      <c r="H9" s="20">
        <v>70.5</v>
      </c>
      <c r="I9" s="20">
        <v>67</v>
      </c>
      <c r="J9" s="21">
        <f t="shared" si="0"/>
        <v>78.35</v>
      </c>
      <c r="K9" s="20">
        <v>2.95</v>
      </c>
      <c r="L9" s="20">
        <v>0</v>
      </c>
      <c r="M9" s="20">
        <v>22</v>
      </c>
      <c r="N9" s="20">
        <v>9</v>
      </c>
      <c r="O9" s="22">
        <v>0.409090909090909</v>
      </c>
      <c r="P9" s="20">
        <v>8</v>
      </c>
      <c r="Q9" s="23">
        <v>0.363636363636364</v>
      </c>
    </row>
    <row r="10" spans="1:17">
      <c r="A10" s="20">
        <v>9</v>
      </c>
      <c r="B10" s="20" t="s">
        <v>915</v>
      </c>
      <c r="C10" s="20">
        <v>2025</v>
      </c>
      <c r="D10" s="20" t="s">
        <v>622</v>
      </c>
      <c r="E10" s="20" t="s">
        <v>907</v>
      </c>
      <c r="F10" s="20">
        <v>83</v>
      </c>
      <c r="G10" s="20">
        <v>79.2</v>
      </c>
      <c r="H10" s="20">
        <v>70.5</v>
      </c>
      <c r="I10" s="20">
        <v>60.5</v>
      </c>
      <c r="J10" s="21">
        <f t="shared" si="0"/>
        <v>77.965</v>
      </c>
      <c r="K10" s="20">
        <v>2.92</v>
      </c>
      <c r="L10" s="20">
        <v>0</v>
      </c>
      <c r="M10" s="20">
        <v>22</v>
      </c>
      <c r="N10" s="20">
        <v>10</v>
      </c>
      <c r="O10" s="22">
        <v>0.454545454545455</v>
      </c>
      <c r="P10" s="20">
        <v>9</v>
      </c>
      <c r="Q10" s="23">
        <v>0.409090909090909</v>
      </c>
    </row>
    <row r="11" spans="1:17">
      <c r="A11" s="20">
        <v>10</v>
      </c>
      <c r="B11" s="20" t="s">
        <v>916</v>
      </c>
      <c r="C11" s="20">
        <v>2025</v>
      </c>
      <c r="D11" s="20" t="s">
        <v>622</v>
      </c>
      <c r="E11" s="20" t="s">
        <v>907</v>
      </c>
      <c r="F11" s="20">
        <v>80</v>
      </c>
      <c r="G11" s="20">
        <v>79.6</v>
      </c>
      <c r="H11" s="20">
        <v>70</v>
      </c>
      <c r="I11" s="20">
        <v>60</v>
      </c>
      <c r="J11" s="21">
        <f t="shared" si="0"/>
        <v>77.72</v>
      </c>
      <c r="K11" s="20">
        <v>2.96</v>
      </c>
      <c r="L11" s="20">
        <v>0</v>
      </c>
      <c r="M11" s="20">
        <v>22</v>
      </c>
      <c r="N11" s="20">
        <v>8</v>
      </c>
      <c r="O11" s="22">
        <v>0.363636363636364</v>
      </c>
      <c r="P11" s="20">
        <v>10</v>
      </c>
      <c r="Q11" s="23">
        <v>0.454545454545455</v>
      </c>
    </row>
    <row r="12" spans="1:17">
      <c r="A12" s="20">
        <v>11</v>
      </c>
      <c r="B12" s="20" t="s">
        <v>917</v>
      </c>
      <c r="C12" s="20">
        <v>2025</v>
      </c>
      <c r="D12" s="20" t="s">
        <v>622</v>
      </c>
      <c r="E12" s="20" t="s">
        <v>907</v>
      </c>
      <c r="F12" s="20">
        <v>84</v>
      </c>
      <c r="G12" s="20">
        <v>78.2</v>
      </c>
      <c r="H12" s="20">
        <v>70</v>
      </c>
      <c r="I12" s="20">
        <v>62.5</v>
      </c>
      <c r="J12" s="21">
        <f t="shared" si="0"/>
        <v>77.465</v>
      </c>
      <c r="K12" s="20">
        <v>2.82</v>
      </c>
      <c r="L12" s="20">
        <v>0</v>
      </c>
      <c r="M12" s="20">
        <v>22</v>
      </c>
      <c r="N12" s="20">
        <v>11</v>
      </c>
      <c r="O12" s="22">
        <v>0.5</v>
      </c>
      <c r="P12" s="20">
        <v>11</v>
      </c>
      <c r="Q12" s="23">
        <v>0.5</v>
      </c>
    </row>
    <row r="13" spans="1:17">
      <c r="A13" s="20">
        <v>12</v>
      </c>
      <c r="B13" s="20" t="s">
        <v>918</v>
      </c>
      <c r="C13" s="20">
        <v>2025</v>
      </c>
      <c r="D13" s="20" t="s">
        <v>622</v>
      </c>
      <c r="E13" s="20" t="s">
        <v>907</v>
      </c>
      <c r="F13" s="20">
        <v>93.5</v>
      </c>
      <c r="G13" s="20">
        <v>73.8</v>
      </c>
      <c r="H13" s="20">
        <v>70</v>
      </c>
      <c r="I13" s="20">
        <v>62.5</v>
      </c>
      <c r="J13" s="21">
        <f t="shared" si="0"/>
        <v>75.81</v>
      </c>
      <c r="K13" s="20">
        <v>2.38</v>
      </c>
      <c r="L13" s="20">
        <v>0</v>
      </c>
      <c r="M13" s="20">
        <v>22</v>
      </c>
      <c r="N13" s="20">
        <v>17</v>
      </c>
      <c r="O13" s="22">
        <v>0.772727272727273</v>
      </c>
      <c r="P13" s="20">
        <v>12</v>
      </c>
      <c r="Q13" s="23">
        <v>0.545454545454545</v>
      </c>
    </row>
    <row r="14" spans="1:17">
      <c r="A14" s="20">
        <v>13</v>
      </c>
      <c r="B14" s="20" t="s">
        <v>919</v>
      </c>
      <c r="C14" s="20">
        <v>2025</v>
      </c>
      <c r="D14" s="20" t="s">
        <v>622</v>
      </c>
      <c r="E14" s="20" t="s">
        <v>907</v>
      </c>
      <c r="F14" s="20">
        <v>86</v>
      </c>
      <c r="G14" s="20">
        <v>75.4</v>
      </c>
      <c r="H14" s="20">
        <v>70</v>
      </c>
      <c r="I14" s="20">
        <v>62</v>
      </c>
      <c r="J14" s="21">
        <f t="shared" si="0"/>
        <v>75.78</v>
      </c>
      <c r="K14" s="20">
        <v>2.54</v>
      </c>
      <c r="L14" s="20">
        <v>0</v>
      </c>
      <c r="M14" s="20">
        <v>22</v>
      </c>
      <c r="N14" s="20">
        <v>12</v>
      </c>
      <c r="O14" s="22">
        <v>0.545454545454545</v>
      </c>
      <c r="P14" s="20">
        <v>13</v>
      </c>
      <c r="Q14" s="23">
        <v>0.590909090909091</v>
      </c>
    </row>
    <row r="15" spans="1:17">
      <c r="A15" s="20">
        <v>14</v>
      </c>
      <c r="B15" s="20" t="s">
        <v>920</v>
      </c>
      <c r="C15" s="20">
        <v>2025</v>
      </c>
      <c r="D15" s="20" t="s">
        <v>622</v>
      </c>
      <c r="E15" s="20" t="s">
        <v>907</v>
      </c>
      <c r="F15" s="20">
        <v>88</v>
      </c>
      <c r="G15" s="20">
        <v>74.5</v>
      </c>
      <c r="H15" s="20">
        <v>70</v>
      </c>
      <c r="I15" s="20">
        <v>60.5</v>
      </c>
      <c r="J15" s="21">
        <f t="shared" si="0"/>
        <v>75.375</v>
      </c>
      <c r="K15" s="20">
        <v>2.45</v>
      </c>
      <c r="L15" s="20">
        <v>1</v>
      </c>
      <c r="M15" s="20">
        <v>22</v>
      </c>
      <c r="N15" s="20">
        <v>15</v>
      </c>
      <c r="O15" s="22">
        <v>0.681818181818182</v>
      </c>
      <c r="P15" s="20">
        <v>14</v>
      </c>
      <c r="Q15" s="23">
        <v>0.636363636363636</v>
      </c>
    </row>
    <row r="16" spans="1:17">
      <c r="A16" s="20">
        <v>15</v>
      </c>
      <c r="B16" s="20" t="s">
        <v>921</v>
      </c>
      <c r="C16" s="20">
        <v>2025</v>
      </c>
      <c r="D16" s="20" t="s">
        <v>622</v>
      </c>
      <c r="E16" s="20" t="s">
        <v>907</v>
      </c>
      <c r="F16" s="20">
        <v>89</v>
      </c>
      <c r="G16" s="20">
        <v>73.5</v>
      </c>
      <c r="H16" s="20">
        <v>70</v>
      </c>
      <c r="I16" s="20">
        <v>62.5</v>
      </c>
      <c r="J16" s="21">
        <f t="shared" si="0"/>
        <v>74.925</v>
      </c>
      <c r="K16" s="20">
        <v>2.35</v>
      </c>
      <c r="L16" s="20">
        <v>1</v>
      </c>
      <c r="M16" s="20">
        <v>22</v>
      </c>
      <c r="N16" s="20">
        <v>19</v>
      </c>
      <c r="O16" s="22">
        <v>0.863636363636364</v>
      </c>
      <c r="P16" s="20">
        <v>15</v>
      </c>
      <c r="Q16" s="23">
        <v>0.681818181818182</v>
      </c>
    </row>
    <row r="17" spans="1:17">
      <c r="A17" s="20">
        <v>16</v>
      </c>
      <c r="B17" s="20" t="s">
        <v>922</v>
      </c>
      <c r="C17" s="20">
        <v>2025</v>
      </c>
      <c r="D17" s="20" t="s">
        <v>622</v>
      </c>
      <c r="E17" s="20" t="s">
        <v>907</v>
      </c>
      <c r="F17" s="20">
        <v>80</v>
      </c>
      <c r="G17" s="20">
        <v>75.1</v>
      </c>
      <c r="H17" s="20">
        <v>70</v>
      </c>
      <c r="I17" s="20">
        <v>60</v>
      </c>
      <c r="J17" s="21">
        <f t="shared" si="0"/>
        <v>74.57</v>
      </c>
      <c r="K17" s="20">
        <v>2.51</v>
      </c>
      <c r="L17" s="20">
        <v>0</v>
      </c>
      <c r="M17" s="20">
        <v>22</v>
      </c>
      <c r="N17" s="20">
        <v>13</v>
      </c>
      <c r="O17" s="22">
        <v>0.590909090909091</v>
      </c>
      <c r="P17" s="20">
        <v>16</v>
      </c>
      <c r="Q17" s="23">
        <v>0.727272727272727</v>
      </c>
    </row>
    <row r="18" spans="1:17">
      <c r="A18" s="20">
        <v>17</v>
      </c>
      <c r="B18" s="20" t="s">
        <v>923</v>
      </c>
      <c r="C18" s="20">
        <v>2025</v>
      </c>
      <c r="D18" s="20" t="s">
        <v>622</v>
      </c>
      <c r="E18" s="20" t="s">
        <v>907</v>
      </c>
      <c r="F18" s="20">
        <v>80</v>
      </c>
      <c r="G18" s="20">
        <v>75</v>
      </c>
      <c r="H18" s="20">
        <v>70</v>
      </c>
      <c r="I18" s="20">
        <v>60</v>
      </c>
      <c r="J18" s="21">
        <f t="shared" si="0"/>
        <v>74.5</v>
      </c>
      <c r="K18" s="20">
        <v>2.5</v>
      </c>
      <c r="L18" s="20">
        <v>0</v>
      </c>
      <c r="M18" s="20">
        <v>22</v>
      </c>
      <c r="N18" s="20">
        <v>14</v>
      </c>
      <c r="O18" s="22">
        <v>0.636363636363636</v>
      </c>
      <c r="P18" s="20">
        <v>17</v>
      </c>
      <c r="Q18" s="23">
        <v>0.772727272727273</v>
      </c>
    </row>
    <row r="19" spans="1:17">
      <c r="A19" s="20">
        <v>18</v>
      </c>
      <c r="B19" s="20" t="s">
        <v>924</v>
      </c>
      <c r="C19" s="20">
        <v>2025</v>
      </c>
      <c r="D19" s="20" t="s">
        <v>622</v>
      </c>
      <c r="E19" s="20" t="s">
        <v>907</v>
      </c>
      <c r="F19" s="20">
        <v>80</v>
      </c>
      <c r="G19" s="20">
        <v>74.4</v>
      </c>
      <c r="H19" s="20">
        <v>70</v>
      </c>
      <c r="I19" s="20">
        <v>60</v>
      </c>
      <c r="J19" s="21">
        <f t="shared" si="0"/>
        <v>74.08</v>
      </c>
      <c r="K19" s="20">
        <v>2.44</v>
      </c>
      <c r="L19" s="20">
        <v>2</v>
      </c>
      <c r="M19" s="20">
        <v>22</v>
      </c>
      <c r="N19" s="20">
        <v>16</v>
      </c>
      <c r="O19" s="22">
        <v>0.727272727272727</v>
      </c>
      <c r="P19" s="20">
        <v>18</v>
      </c>
      <c r="Q19" s="23">
        <v>0.818181818181818</v>
      </c>
    </row>
    <row r="20" spans="1:17">
      <c r="A20" s="20">
        <v>19</v>
      </c>
      <c r="B20" s="20" t="s">
        <v>925</v>
      </c>
      <c r="C20" s="20">
        <v>2025</v>
      </c>
      <c r="D20" s="20" t="s">
        <v>622</v>
      </c>
      <c r="E20" s="20" t="s">
        <v>907</v>
      </c>
      <c r="F20" s="20">
        <v>82</v>
      </c>
      <c r="G20" s="20">
        <v>73.8</v>
      </c>
      <c r="H20" s="20">
        <v>70.5</v>
      </c>
      <c r="I20" s="20">
        <v>60</v>
      </c>
      <c r="J20" s="21">
        <f t="shared" si="0"/>
        <v>74.01</v>
      </c>
      <c r="K20" s="20">
        <v>2.38</v>
      </c>
      <c r="L20" s="20">
        <v>0</v>
      </c>
      <c r="M20" s="20">
        <v>22</v>
      </c>
      <c r="N20" s="20">
        <v>17</v>
      </c>
      <c r="O20" s="22">
        <v>0.772727272727273</v>
      </c>
      <c r="P20" s="20">
        <v>19</v>
      </c>
      <c r="Q20" s="23">
        <v>0.863636363636364</v>
      </c>
    </row>
    <row r="21" spans="1:17">
      <c r="A21" s="20">
        <v>20</v>
      </c>
      <c r="B21" s="20" t="s">
        <v>926</v>
      </c>
      <c r="C21" s="20">
        <v>2025</v>
      </c>
      <c r="D21" s="20" t="s">
        <v>622</v>
      </c>
      <c r="E21" s="20" t="s">
        <v>907</v>
      </c>
      <c r="F21" s="20">
        <v>80</v>
      </c>
      <c r="G21" s="20">
        <v>72.5</v>
      </c>
      <c r="H21" s="20">
        <v>70</v>
      </c>
      <c r="I21" s="20">
        <v>60</v>
      </c>
      <c r="J21" s="21">
        <f t="shared" si="0"/>
        <v>72.75</v>
      </c>
      <c r="K21" s="20">
        <v>2.25</v>
      </c>
      <c r="L21" s="20">
        <v>3</v>
      </c>
      <c r="M21" s="20">
        <v>22</v>
      </c>
      <c r="N21" s="20">
        <v>20</v>
      </c>
      <c r="O21" s="22">
        <v>0.909090909090909</v>
      </c>
      <c r="P21" s="20">
        <v>20</v>
      </c>
      <c r="Q21" s="23">
        <v>0.909090909090909</v>
      </c>
    </row>
    <row r="22" spans="1:17">
      <c r="A22" s="20">
        <v>21</v>
      </c>
      <c r="B22" s="20" t="s">
        <v>927</v>
      </c>
      <c r="C22" s="20">
        <v>2025</v>
      </c>
      <c r="D22" s="20" t="s">
        <v>622</v>
      </c>
      <c r="E22" s="20" t="s">
        <v>907</v>
      </c>
      <c r="F22" s="20">
        <v>82</v>
      </c>
      <c r="G22" s="20">
        <v>71.5</v>
      </c>
      <c r="H22" s="20">
        <v>70</v>
      </c>
      <c r="I22" s="20">
        <v>62</v>
      </c>
      <c r="J22" s="21">
        <f t="shared" si="0"/>
        <v>72.45</v>
      </c>
      <c r="K22" s="20">
        <v>2.15</v>
      </c>
      <c r="L22" s="20">
        <v>2</v>
      </c>
      <c r="M22" s="20">
        <v>22</v>
      </c>
      <c r="N22" s="20">
        <v>21</v>
      </c>
      <c r="O22" s="22">
        <v>0.954545454545455</v>
      </c>
      <c r="P22" s="20">
        <v>21</v>
      </c>
      <c r="Q22" s="23">
        <v>0.954545454545455</v>
      </c>
    </row>
    <row r="23" spans="1:17">
      <c r="A23" s="20">
        <v>22</v>
      </c>
      <c r="B23" s="20" t="s">
        <v>928</v>
      </c>
      <c r="C23" s="20">
        <v>2025</v>
      </c>
      <c r="D23" s="20" t="s">
        <v>929</v>
      </c>
      <c r="E23" s="20" t="s">
        <v>907</v>
      </c>
      <c r="F23" s="20">
        <v>86</v>
      </c>
      <c r="G23" s="20">
        <v>69.4</v>
      </c>
      <c r="H23" s="20">
        <v>70</v>
      </c>
      <c r="I23" s="20">
        <v>60</v>
      </c>
      <c r="J23" s="21">
        <f t="shared" si="0"/>
        <v>71.48</v>
      </c>
      <c r="K23" s="20">
        <v>1.94</v>
      </c>
      <c r="L23" s="20">
        <v>3</v>
      </c>
      <c r="M23" s="20">
        <v>22</v>
      </c>
      <c r="N23" s="20">
        <v>22</v>
      </c>
      <c r="O23" s="22">
        <v>1</v>
      </c>
      <c r="P23" s="20">
        <v>22</v>
      </c>
      <c r="Q23" s="23"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8"/>
  <sheetViews>
    <sheetView zoomScale="70" zoomScaleNormal="70" workbookViewId="0">
      <selection activeCell="J2" sqref="J2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930</v>
      </c>
      <c r="C2" s="20">
        <v>2025</v>
      </c>
      <c r="D2" s="20" t="s">
        <v>311</v>
      </c>
      <c r="E2" s="20" t="s">
        <v>931</v>
      </c>
      <c r="F2" s="20">
        <v>86</v>
      </c>
      <c r="G2" s="20">
        <v>91.8</v>
      </c>
      <c r="H2" s="20">
        <v>71.5</v>
      </c>
      <c r="I2" s="20">
        <v>62.5</v>
      </c>
      <c r="J2" s="21">
        <f>F2*0.15+G2*0.7+H2*0.1+I2*0.05</f>
        <v>87.435</v>
      </c>
      <c r="K2" s="20">
        <v>4.18</v>
      </c>
      <c r="L2" s="20">
        <v>0</v>
      </c>
      <c r="M2" s="20">
        <v>17</v>
      </c>
      <c r="N2" s="20">
        <v>1</v>
      </c>
      <c r="O2" s="22">
        <v>0.0588</v>
      </c>
      <c r="P2" s="20">
        <v>1</v>
      </c>
      <c r="Q2" s="23">
        <v>0.0588</v>
      </c>
    </row>
    <row r="3" spans="1:17">
      <c r="A3" s="20">
        <v>2</v>
      </c>
      <c r="B3" s="20" t="s">
        <v>932</v>
      </c>
      <c r="C3" s="20">
        <v>2025</v>
      </c>
      <c r="D3" s="20" t="s">
        <v>311</v>
      </c>
      <c r="E3" s="20" t="s">
        <v>931</v>
      </c>
      <c r="F3" s="20">
        <v>91.5</v>
      </c>
      <c r="G3" s="20">
        <v>86.4</v>
      </c>
      <c r="H3" s="20">
        <v>70</v>
      </c>
      <c r="I3" s="20">
        <v>62.5</v>
      </c>
      <c r="J3" s="21">
        <f t="shared" ref="J3:J18" si="0">F3*0.15+G3*0.7+H3*0.1+I3*0.05</f>
        <v>84.33</v>
      </c>
      <c r="K3" s="20">
        <v>3.64</v>
      </c>
      <c r="L3" s="20">
        <v>0</v>
      </c>
      <c r="M3" s="20">
        <v>17</v>
      </c>
      <c r="N3" s="20">
        <v>2</v>
      </c>
      <c r="O3" s="22">
        <v>0.1176</v>
      </c>
      <c r="P3" s="20">
        <v>2</v>
      </c>
      <c r="Q3" s="23">
        <v>0.1176</v>
      </c>
    </row>
    <row r="4" spans="1:17">
      <c r="A4" s="20">
        <v>3</v>
      </c>
      <c r="B4" s="20" t="s">
        <v>933</v>
      </c>
      <c r="C4" s="20">
        <v>2025</v>
      </c>
      <c r="D4" s="20" t="s">
        <v>311</v>
      </c>
      <c r="E4" s="20" t="s">
        <v>931</v>
      </c>
      <c r="F4" s="20">
        <v>83</v>
      </c>
      <c r="G4" s="20">
        <v>85.7</v>
      </c>
      <c r="H4" s="20">
        <v>70</v>
      </c>
      <c r="I4" s="20">
        <v>60.5</v>
      </c>
      <c r="J4" s="21">
        <f t="shared" si="0"/>
        <v>82.465</v>
      </c>
      <c r="K4" s="20">
        <v>3.57</v>
      </c>
      <c r="L4" s="20">
        <v>0</v>
      </c>
      <c r="M4" s="20">
        <v>17</v>
      </c>
      <c r="N4" s="20">
        <v>3</v>
      </c>
      <c r="O4" s="22">
        <v>0.1764</v>
      </c>
      <c r="P4" s="20">
        <v>3</v>
      </c>
      <c r="Q4" s="23">
        <v>0.1764</v>
      </c>
    </row>
    <row r="5" spans="1:17">
      <c r="A5" s="20">
        <v>4</v>
      </c>
      <c r="B5" s="20" t="s">
        <v>934</v>
      </c>
      <c r="C5" s="20">
        <v>2025</v>
      </c>
      <c r="D5" s="20" t="s">
        <v>311</v>
      </c>
      <c r="E5" s="20" t="s">
        <v>931</v>
      </c>
      <c r="F5" s="20">
        <v>100</v>
      </c>
      <c r="G5" s="20">
        <v>77.4</v>
      </c>
      <c r="H5" s="20">
        <v>70</v>
      </c>
      <c r="I5" s="20">
        <v>67</v>
      </c>
      <c r="J5" s="21">
        <f t="shared" si="0"/>
        <v>79.53</v>
      </c>
      <c r="K5" s="20">
        <v>2.74</v>
      </c>
      <c r="L5" s="20">
        <v>0</v>
      </c>
      <c r="M5" s="20">
        <v>17</v>
      </c>
      <c r="N5" s="20">
        <v>6</v>
      </c>
      <c r="O5" s="22">
        <v>0.3529</v>
      </c>
      <c r="P5" s="20">
        <v>4</v>
      </c>
      <c r="Q5" s="23">
        <v>0.2352</v>
      </c>
    </row>
    <row r="6" spans="1:17">
      <c r="A6" s="20">
        <v>5</v>
      </c>
      <c r="B6" s="20" t="s">
        <v>935</v>
      </c>
      <c r="C6" s="20">
        <v>2025</v>
      </c>
      <c r="D6" s="20" t="s">
        <v>311</v>
      </c>
      <c r="E6" s="20" t="s">
        <v>931</v>
      </c>
      <c r="F6" s="20">
        <v>91</v>
      </c>
      <c r="G6" s="20">
        <v>78.9</v>
      </c>
      <c r="H6" s="20">
        <v>70</v>
      </c>
      <c r="I6" s="20">
        <v>60.5</v>
      </c>
      <c r="J6" s="21">
        <f t="shared" si="0"/>
        <v>78.905</v>
      </c>
      <c r="K6" s="20">
        <v>2.89</v>
      </c>
      <c r="L6" s="20">
        <v>0</v>
      </c>
      <c r="M6" s="20">
        <v>17</v>
      </c>
      <c r="N6" s="20">
        <v>4</v>
      </c>
      <c r="O6" s="22">
        <v>0.2352</v>
      </c>
      <c r="P6" s="20">
        <v>5</v>
      </c>
      <c r="Q6" s="23">
        <v>0.2941</v>
      </c>
    </row>
    <row r="7" spans="1:17">
      <c r="A7" s="20">
        <v>6</v>
      </c>
      <c r="B7" s="20" t="s">
        <v>936</v>
      </c>
      <c r="C7" s="20">
        <v>2025</v>
      </c>
      <c r="D7" s="20" t="s">
        <v>311</v>
      </c>
      <c r="E7" s="20" t="s">
        <v>931</v>
      </c>
      <c r="F7" s="20">
        <v>80</v>
      </c>
      <c r="G7" s="20">
        <v>78.3</v>
      </c>
      <c r="H7" s="20">
        <v>70</v>
      </c>
      <c r="I7" s="20">
        <v>60</v>
      </c>
      <c r="J7" s="21">
        <f t="shared" si="0"/>
        <v>76.81</v>
      </c>
      <c r="K7" s="20">
        <v>2.71</v>
      </c>
      <c r="L7" s="20">
        <v>1</v>
      </c>
      <c r="M7" s="20">
        <v>17</v>
      </c>
      <c r="N7" s="20">
        <v>5</v>
      </c>
      <c r="O7" s="22">
        <v>0.2941</v>
      </c>
      <c r="P7" s="20">
        <v>6</v>
      </c>
      <c r="Q7" s="23">
        <v>0.3529</v>
      </c>
    </row>
    <row r="8" spans="1:17">
      <c r="A8" s="20">
        <v>7</v>
      </c>
      <c r="B8" s="20" t="s">
        <v>937</v>
      </c>
      <c r="C8" s="20">
        <v>2025</v>
      </c>
      <c r="D8" s="20" t="s">
        <v>311</v>
      </c>
      <c r="E8" s="20" t="s">
        <v>931</v>
      </c>
      <c r="F8" s="20">
        <v>93.5</v>
      </c>
      <c r="G8" s="20">
        <v>74.7</v>
      </c>
      <c r="H8" s="20">
        <v>70</v>
      </c>
      <c r="I8" s="20">
        <v>60</v>
      </c>
      <c r="J8" s="21">
        <f t="shared" si="0"/>
        <v>76.315</v>
      </c>
      <c r="K8" s="20">
        <v>2.7</v>
      </c>
      <c r="L8" s="20">
        <v>3</v>
      </c>
      <c r="M8" s="20">
        <v>17</v>
      </c>
      <c r="N8" s="20">
        <v>9</v>
      </c>
      <c r="O8" s="22">
        <v>0.5294</v>
      </c>
      <c r="P8" s="20">
        <v>7</v>
      </c>
      <c r="Q8" s="23">
        <v>0.4118</v>
      </c>
    </row>
    <row r="9" spans="1:17">
      <c r="A9" s="20">
        <v>8</v>
      </c>
      <c r="B9" s="20" t="s">
        <v>938</v>
      </c>
      <c r="C9" s="20">
        <v>2025</v>
      </c>
      <c r="D9" s="20" t="s">
        <v>311</v>
      </c>
      <c r="E9" s="20" t="s">
        <v>931</v>
      </c>
      <c r="F9" s="20">
        <v>82</v>
      </c>
      <c r="G9" s="20">
        <v>77.2</v>
      </c>
      <c r="H9" s="20">
        <v>70</v>
      </c>
      <c r="I9" s="20">
        <v>60</v>
      </c>
      <c r="J9" s="21">
        <f t="shared" si="0"/>
        <v>76.34</v>
      </c>
      <c r="K9" s="20">
        <v>2.72</v>
      </c>
      <c r="L9" s="20">
        <v>1</v>
      </c>
      <c r="M9" s="20">
        <v>17</v>
      </c>
      <c r="N9" s="20">
        <v>7</v>
      </c>
      <c r="O9" s="22">
        <v>0.4118</v>
      </c>
      <c r="P9" s="20">
        <v>8</v>
      </c>
      <c r="Q9" s="23">
        <v>0.4706</v>
      </c>
    </row>
    <row r="10" spans="1:17">
      <c r="A10" s="20">
        <v>9</v>
      </c>
      <c r="B10" s="20" t="s">
        <v>939</v>
      </c>
      <c r="C10" s="20">
        <v>2025</v>
      </c>
      <c r="D10" s="20" t="s">
        <v>311</v>
      </c>
      <c r="E10" s="20" t="s">
        <v>931</v>
      </c>
      <c r="F10" s="20">
        <v>83</v>
      </c>
      <c r="G10" s="20">
        <v>76.3</v>
      </c>
      <c r="H10" s="20">
        <v>70</v>
      </c>
      <c r="I10" s="20">
        <v>60</v>
      </c>
      <c r="J10" s="21">
        <f t="shared" si="0"/>
        <v>75.86</v>
      </c>
      <c r="K10" s="20">
        <v>2.63</v>
      </c>
      <c r="L10" s="20">
        <v>0</v>
      </c>
      <c r="M10" s="20">
        <v>17</v>
      </c>
      <c r="N10" s="20">
        <v>8</v>
      </c>
      <c r="O10" s="22">
        <v>0.4706</v>
      </c>
      <c r="P10" s="20">
        <v>9</v>
      </c>
      <c r="Q10" s="23">
        <v>0.5294</v>
      </c>
    </row>
    <row r="11" spans="1:17">
      <c r="A11" s="20">
        <v>10</v>
      </c>
      <c r="B11" s="20" t="s">
        <v>940</v>
      </c>
      <c r="C11" s="20">
        <v>2025</v>
      </c>
      <c r="D11" s="20" t="s">
        <v>311</v>
      </c>
      <c r="E11" s="20" t="s">
        <v>931</v>
      </c>
      <c r="F11" s="20">
        <v>86</v>
      </c>
      <c r="G11" s="20">
        <v>72.7</v>
      </c>
      <c r="H11" s="20">
        <v>70</v>
      </c>
      <c r="I11" s="20">
        <v>62</v>
      </c>
      <c r="J11" s="21">
        <f t="shared" si="0"/>
        <v>73.89</v>
      </c>
      <c r="K11" s="20">
        <v>2.27</v>
      </c>
      <c r="L11" s="20">
        <v>4</v>
      </c>
      <c r="M11" s="20">
        <v>17</v>
      </c>
      <c r="N11" s="20">
        <v>10</v>
      </c>
      <c r="O11" s="22">
        <v>0.5882</v>
      </c>
      <c r="P11" s="20">
        <v>10</v>
      </c>
      <c r="Q11" s="23">
        <v>0.5882</v>
      </c>
    </row>
    <row r="12" spans="1:17">
      <c r="A12" s="20">
        <v>11</v>
      </c>
      <c r="B12" s="20" t="s">
        <v>941</v>
      </c>
      <c r="C12" s="20">
        <v>2025</v>
      </c>
      <c r="D12" s="20" t="s">
        <v>311</v>
      </c>
      <c r="E12" s="20" t="s">
        <v>931</v>
      </c>
      <c r="F12" s="20">
        <v>83</v>
      </c>
      <c r="G12" s="20">
        <v>72.2</v>
      </c>
      <c r="H12" s="20">
        <v>70</v>
      </c>
      <c r="I12" s="20">
        <v>60</v>
      </c>
      <c r="J12" s="21">
        <f t="shared" si="0"/>
        <v>72.99</v>
      </c>
      <c r="K12" s="20">
        <v>2.2</v>
      </c>
      <c r="L12" s="20">
        <v>1</v>
      </c>
      <c r="M12" s="20">
        <v>17</v>
      </c>
      <c r="N12" s="20">
        <v>11</v>
      </c>
      <c r="O12" s="22">
        <v>0.6471</v>
      </c>
      <c r="P12" s="20">
        <v>11</v>
      </c>
      <c r="Q12" s="23">
        <v>0.6471</v>
      </c>
    </row>
    <row r="13" spans="1:17">
      <c r="A13" s="20">
        <v>12</v>
      </c>
      <c r="B13" s="20" t="s">
        <v>942</v>
      </c>
      <c r="C13" s="20">
        <v>2025</v>
      </c>
      <c r="D13" s="20" t="s">
        <v>311</v>
      </c>
      <c r="E13" s="20" t="s">
        <v>931</v>
      </c>
      <c r="F13" s="20">
        <v>93</v>
      </c>
      <c r="G13" s="20">
        <v>68.4</v>
      </c>
      <c r="H13" s="20">
        <v>70</v>
      </c>
      <c r="I13" s="20">
        <v>68</v>
      </c>
      <c r="J13" s="21">
        <f t="shared" si="0"/>
        <v>72.23</v>
      </c>
      <c r="K13" s="20">
        <v>1.84</v>
      </c>
      <c r="L13" s="20">
        <v>2</v>
      </c>
      <c r="M13" s="20">
        <v>17</v>
      </c>
      <c r="N13" s="20">
        <v>12</v>
      </c>
      <c r="O13" s="22">
        <v>0.7059</v>
      </c>
      <c r="P13" s="20">
        <v>12</v>
      </c>
      <c r="Q13" s="23">
        <v>0.7059</v>
      </c>
    </row>
    <row r="14" spans="1:17">
      <c r="A14" s="20">
        <v>13</v>
      </c>
      <c r="B14" s="20" t="s">
        <v>943</v>
      </c>
      <c r="C14" s="20">
        <v>2025</v>
      </c>
      <c r="D14" s="20" t="s">
        <v>311</v>
      </c>
      <c r="E14" s="20" t="s">
        <v>931</v>
      </c>
      <c r="F14" s="20">
        <v>80</v>
      </c>
      <c r="G14" s="20">
        <v>68.1</v>
      </c>
      <c r="H14" s="20">
        <v>70</v>
      </c>
      <c r="I14" s="20">
        <v>60</v>
      </c>
      <c r="J14" s="21">
        <f t="shared" si="0"/>
        <v>69.67</v>
      </c>
      <c r="K14" s="20">
        <v>1.81</v>
      </c>
      <c r="L14" s="20">
        <v>4</v>
      </c>
      <c r="M14" s="20">
        <v>17</v>
      </c>
      <c r="N14" s="20">
        <v>13</v>
      </c>
      <c r="O14" s="22">
        <v>0.7647</v>
      </c>
      <c r="P14" s="20">
        <v>13</v>
      </c>
      <c r="Q14" s="23">
        <v>0.7647</v>
      </c>
    </row>
    <row r="15" spans="1:17">
      <c r="A15" s="20">
        <v>14</v>
      </c>
      <c r="B15" s="20" t="s">
        <v>944</v>
      </c>
      <c r="C15" s="20">
        <v>2025</v>
      </c>
      <c r="D15" s="20" t="s">
        <v>311</v>
      </c>
      <c r="E15" s="20" t="s">
        <v>931</v>
      </c>
      <c r="F15" s="20">
        <v>80</v>
      </c>
      <c r="G15" s="20">
        <v>67.9</v>
      </c>
      <c r="H15" s="20">
        <v>70</v>
      </c>
      <c r="I15" s="20">
        <v>60</v>
      </c>
      <c r="J15" s="21">
        <f t="shared" si="0"/>
        <v>69.53</v>
      </c>
      <c r="K15" s="20">
        <v>1.79</v>
      </c>
      <c r="L15" s="20">
        <v>2</v>
      </c>
      <c r="M15" s="20">
        <v>17</v>
      </c>
      <c r="N15" s="20">
        <v>14</v>
      </c>
      <c r="O15" s="22">
        <v>0.8235</v>
      </c>
      <c r="P15" s="20">
        <v>14</v>
      </c>
      <c r="Q15" s="23">
        <v>0.8235</v>
      </c>
    </row>
    <row r="16" spans="1:17">
      <c r="A16" s="20">
        <v>15</v>
      </c>
      <c r="B16" s="20" t="s">
        <v>945</v>
      </c>
      <c r="C16" s="20">
        <v>2025</v>
      </c>
      <c r="D16" s="20" t="s">
        <v>311</v>
      </c>
      <c r="E16" s="20" t="s">
        <v>931</v>
      </c>
      <c r="F16" s="20">
        <v>81</v>
      </c>
      <c r="G16" s="20">
        <v>66.64</v>
      </c>
      <c r="H16" s="20">
        <v>70.5</v>
      </c>
      <c r="I16" s="20">
        <v>60</v>
      </c>
      <c r="J16" s="21">
        <f t="shared" si="0"/>
        <v>68.848</v>
      </c>
      <c r="K16" s="20">
        <v>1.67</v>
      </c>
      <c r="L16" s="20">
        <v>2</v>
      </c>
      <c r="M16" s="20">
        <v>17</v>
      </c>
      <c r="N16" s="20">
        <v>16</v>
      </c>
      <c r="O16" s="22">
        <v>0.9412</v>
      </c>
      <c r="P16" s="20">
        <v>15</v>
      </c>
      <c r="Q16" s="23">
        <v>0.8823</v>
      </c>
    </row>
    <row r="17" spans="1:17">
      <c r="A17" s="20">
        <v>16</v>
      </c>
      <c r="B17" s="20" t="s">
        <v>946</v>
      </c>
      <c r="C17" s="20">
        <v>2025</v>
      </c>
      <c r="D17" s="20" t="s">
        <v>311</v>
      </c>
      <c r="E17" s="20" t="s">
        <v>931</v>
      </c>
      <c r="F17" s="20">
        <v>80</v>
      </c>
      <c r="G17" s="20">
        <v>66.8</v>
      </c>
      <c r="H17" s="20">
        <v>70</v>
      </c>
      <c r="I17" s="20">
        <v>60</v>
      </c>
      <c r="J17" s="21">
        <f t="shared" si="0"/>
        <v>68.76</v>
      </c>
      <c r="K17" s="20">
        <v>1.88</v>
      </c>
      <c r="L17" s="20">
        <v>3</v>
      </c>
      <c r="M17" s="20">
        <v>17</v>
      </c>
      <c r="N17" s="20">
        <v>15</v>
      </c>
      <c r="O17" s="22">
        <v>0.8823</v>
      </c>
      <c r="P17" s="20">
        <v>16</v>
      </c>
      <c r="Q17" s="23">
        <v>0.9412</v>
      </c>
    </row>
    <row r="18" spans="1:17">
      <c r="A18" s="20">
        <v>17</v>
      </c>
      <c r="B18" s="20" t="s">
        <v>947</v>
      </c>
      <c r="C18" s="20">
        <v>2025</v>
      </c>
      <c r="D18" s="20" t="s">
        <v>311</v>
      </c>
      <c r="E18" s="20" t="s">
        <v>931</v>
      </c>
      <c r="F18" s="20">
        <v>80</v>
      </c>
      <c r="G18" s="20">
        <v>61</v>
      </c>
      <c r="H18" s="20">
        <v>70</v>
      </c>
      <c r="I18" s="20">
        <v>60</v>
      </c>
      <c r="J18" s="21">
        <f t="shared" si="0"/>
        <v>64.7</v>
      </c>
      <c r="K18" s="20">
        <v>1.63</v>
      </c>
      <c r="L18" s="20">
        <v>4</v>
      </c>
      <c r="M18" s="20">
        <v>17</v>
      </c>
      <c r="N18" s="20">
        <v>17</v>
      </c>
      <c r="O18" s="22">
        <v>1</v>
      </c>
      <c r="P18" s="20">
        <v>17</v>
      </c>
      <c r="Q18" s="23"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8"/>
  <sheetViews>
    <sheetView zoomScale="70" zoomScaleNormal="70" workbookViewId="0">
      <selection activeCell="J2" sqref="J2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948</v>
      </c>
      <c r="C2" s="20">
        <v>2025</v>
      </c>
      <c r="D2" s="20" t="s">
        <v>239</v>
      </c>
      <c r="E2" s="20" t="s">
        <v>949</v>
      </c>
      <c r="F2" s="20">
        <v>96</v>
      </c>
      <c r="G2" s="20">
        <v>90.1</v>
      </c>
      <c r="H2" s="20">
        <v>75.5</v>
      </c>
      <c r="I2" s="20">
        <v>62</v>
      </c>
      <c r="J2" s="21">
        <f>F2*0.15+G2*0.7+H2*0.1+I2*0.05</f>
        <v>88.12</v>
      </c>
      <c r="K2" s="20">
        <v>4.01</v>
      </c>
      <c r="L2" s="20">
        <v>1</v>
      </c>
      <c r="M2" s="20">
        <v>17</v>
      </c>
      <c r="N2" s="20">
        <v>2</v>
      </c>
      <c r="O2" s="22">
        <v>0.117647058823529</v>
      </c>
      <c r="P2" s="20">
        <v>1</v>
      </c>
      <c r="Q2" s="23">
        <v>0.0588235294117647</v>
      </c>
    </row>
    <row r="3" spans="1:17">
      <c r="A3" s="20">
        <v>2</v>
      </c>
      <c r="B3" s="20" t="s">
        <v>950</v>
      </c>
      <c r="C3" s="20">
        <v>2025</v>
      </c>
      <c r="D3" s="20" t="s">
        <v>253</v>
      </c>
      <c r="E3" s="20" t="s">
        <v>951</v>
      </c>
      <c r="F3" s="20">
        <v>88</v>
      </c>
      <c r="G3" s="20">
        <v>90.9</v>
      </c>
      <c r="H3" s="20">
        <v>71.5</v>
      </c>
      <c r="I3" s="20">
        <v>61</v>
      </c>
      <c r="J3" s="21">
        <f t="shared" ref="J3:J18" si="0">F3*0.15+G3*0.7+H3*0.1+I3*0.05</f>
        <v>87.03</v>
      </c>
      <c r="K3" s="20">
        <v>4.09</v>
      </c>
      <c r="L3" s="20">
        <v>0</v>
      </c>
      <c r="M3" s="20">
        <v>17</v>
      </c>
      <c r="N3" s="20">
        <v>1</v>
      </c>
      <c r="O3" s="22">
        <v>0.0588235294117647</v>
      </c>
      <c r="P3" s="20">
        <v>2</v>
      </c>
      <c r="Q3" s="23">
        <v>0.117647058823529</v>
      </c>
    </row>
    <row r="4" spans="1:17">
      <c r="A4" s="20">
        <v>3</v>
      </c>
      <c r="B4" s="20" t="s">
        <v>952</v>
      </c>
      <c r="C4" s="20">
        <v>2025</v>
      </c>
      <c r="D4" s="20" t="s">
        <v>239</v>
      </c>
      <c r="E4" s="20" t="s">
        <v>949</v>
      </c>
      <c r="F4" s="20">
        <v>89</v>
      </c>
      <c r="G4" s="20">
        <v>89.7</v>
      </c>
      <c r="H4" s="20">
        <v>71.5</v>
      </c>
      <c r="I4" s="20">
        <v>60</v>
      </c>
      <c r="J4" s="21">
        <f t="shared" si="0"/>
        <v>86.29</v>
      </c>
      <c r="K4" s="20">
        <v>3.97</v>
      </c>
      <c r="L4" s="20">
        <v>0</v>
      </c>
      <c r="M4" s="20">
        <v>17</v>
      </c>
      <c r="N4" s="20">
        <v>3</v>
      </c>
      <c r="O4" s="22">
        <v>0.176470588235294</v>
      </c>
      <c r="P4" s="20">
        <v>3</v>
      </c>
      <c r="Q4" s="23">
        <v>0.176470588235294</v>
      </c>
    </row>
    <row r="5" spans="1:17">
      <c r="A5" s="20">
        <v>4</v>
      </c>
      <c r="B5" s="20" t="s">
        <v>953</v>
      </c>
      <c r="C5" s="20">
        <v>2025</v>
      </c>
      <c r="D5" s="20" t="s">
        <v>239</v>
      </c>
      <c r="E5" s="20" t="s">
        <v>949</v>
      </c>
      <c r="F5" s="20">
        <v>86.5</v>
      </c>
      <c r="G5" s="20">
        <v>86.8</v>
      </c>
      <c r="H5" s="20">
        <v>72</v>
      </c>
      <c r="I5" s="20">
        <v>60.5</v>
      </c>
      <c r="J5" s="21">
        <f t="shared" si="0"/>
        <v>83.96</v>
      </c>
      <c r="K5" s="20">
        <v>3.68</v>
      </c>
      <c r="L5" s="20">
        <v>0</v>
      </c>
      <c r="M5" s="20">
        <v>17</v>
      </c>
      <c r="N5" s="20">
        <v>4</v>
      </c>
      <c r="O5" s="22">
        <v>0.235294117647059</v>
      </c>
      <c r="P5" s="20">
        <v>4</v>
      </c>
      <c r="Q5" s="23">
        <v>0.235294117647059</v>
      </c>
    </row>
    <row r="6" spans="1:17">
      <c r="A6" s="20">
        <v>5</v>
      </c>
      <c r="B6" s="20" t="s">
        <v>954</v>
      </c>
      <c r="C6" s="20">
        <v>2025</v>
      </c>
      <c r="D6" s="20" t="s">
        <v>239</v>
      </c>
      <c r="E6" s="20" t="s">
        <v>949</v>
      </c>
      <c r="F6" s="20">
        <v>97.5</v>
      </c>
      <c r="G6" s="20">
        <v>84</v>
      </c>
      <c r="H6" s="20">
        <v>70</v>
      </c>
      <c r="I6" s="20">
        <v>62.4</v>
      </c>
      <c r="J6" s="21">
        <f t="shared" si="0"/>
        <v>83.545</v>
      </c>
      <c r="K6" s="20">
        <v>3.4</v>
      </c>
      <c r="L6" s="20">
        <v>0</v>
      </c>
      <c r="M6" s="20">
        <v>17</v>
      </c>
      <c r="N6" s="20">
        <v>6</v>
      </c>
      <c r="O6" s="22">
        <v>0.352941176470588</v>
      </c>
      <c r="P6" s="20">
        <v>5</v>
      </c>
      <c r="Q6" s="23">
        <v>0.294117647058824</v>
      </c>
    </row>
    <row r="7" spans="1:17">
      <c r="A7" s="20">
        <v>6</v>
      </c>
      <c r="B7" s="20" t="s">
        <v>955</v>
      </c>
      <c r="C7" s="20">
        <v>2025</v>
      </c>
      <c r="D7" s="20" t="s">
        <v>239</v>
      </c>
      <c r="E7" s="20" t="s">
        <v>949</v>
      </c>
      <c r="F7" s="20">
        <v>84</v>
      </c>
      <c r="G7" s="20">
        <v>85</v>
      </c>
      <c r="H7" s="20">
        <v>71.5</v>
      </c>
      <c r="I7" s="20">
        <v>60</v>
      </c>
      <c r="J7" s="21">
        <f t="shared" si="0"/>
        <v>82.25</v>
      </c>
      <c r="K7" s="20">
        <v>3.5</v>
      </c>
      <c r="L7" s="20">
        <v>0</v>
      </c>
      <c r="M7" s="20">
        <v>17</v>
      </c>
      <c r="N7" s="20">
        <v>5</v>
      </c>
      <c r="O7" s="22">
        <v>0.294117647058824</v>
      </c>
      <c r="P7" s="20">
        <v>6</v>
      </c>
      <c r="Q7" s="23">
        <v>0.352941176470588</v>
      </c>
    </row>
    <row r="8" spans="1:17">
      <c r="A8" s="20">
        <v>7</v>
      </c>
      <c r="B8" s="20" t="s">
        <v>956</v>
      </c>
      <c r="C8" s="20">
        <v>2025</v>
      </c>
      <c r="D8" s="20" t="s">
        <v>239</v>
      </c>
      <c r="E8" s="20" t="s">
        <v>949</v>
      </c>
      <c r="F8" s="20">
        <v>84</v>
      </c>
      <c r="G8" s="20">
        <v>84</v>
      </c>
      <c r="H8" s="20">
        <v>71.5</v>
      </c>
      <c r="I8" s="20">
        <v>60.5</v>
      </c>
      <c r="J8" s="21">
        <f t="shared" si="0"/>
        <v>81.575</v>
      </c>
      <c r="K8" s="20">
        <v>3.4</v>
      </c>
      <c r="L8" s="20">
        <v>0</v>
      </c>
      <c r="M8" s="20">
        <v>17</v>
      </c>
      <c r="N8" s="20">
        <v>6</v>
      </c>
      <c r="O8" s="22">
        <v>0.352941176470588</v>
      </c>
      <c r="P8" s="20">
        <v>7</v>
      </c>
      <c r="Q8" s="23">
        <v>0.411764705882353</v>
      </c>
    </row>
    <row r="9" spans="1:17">
      <c r="A9" s="20">
        <v>8</v>
      </c>
      <c r="B9" s="20" t="s">
        <v>957</v>
      </c>
      <c r="C9" s="20">
        <v>2025</v>
      </c>
      <c r="D9" s="20" t="s">
        <v>239</v>
      </c>
      <c r="E9" s="20" t="s">
        <v>949</v>
      </c>
      <c r="F9" s="20">
        <v>90</v>
      </c>
      <c r="G9" s="20">
        <v>82.3</v>
      </c>
      <c r="H9" s="20">
        <v>71.5</v>
      </c>
      <c r="I9" s="20">
        <v>60</v>
      </c>
      <c r="J9" s="21">
        <f t="shared" si="0"/>
        <v>81.26</v>
      </c>
      <c r="K9" s="20">
        <v>3.23</v>
      </c>
      <c r="L9" s="20">
        <v>0</v>
      </c>
      <c r="M9" s="20">
        <v>17</v>
      </c>
      <c r="N9" s="20">
        <v>9</v>
      </c>
      <c r="O9" s="22">
        <v>0.529411764705882</v>
      </c>
      <c r="P9" s="20">
        <v>8</v>
      </c>
      <c r="Q9" s="23">
        <v>0.470588235294118</v>
      </c>
    </row>
    <row r="10" spans="1:17">
      <c r="A10" s="20">
        <v>9</v>
      </c>
      <c r="B10" s="20" t="s">
        <v>958</v>
      </c>
      <c r="C10" s="20">
        <v>2025</v>
      </c>
      <c r="D10" s="20" t="s">
        <v>253</v>
      </c>
      <c r="E10" s="20" t="s">
        <v>951</v>
      </c>
      <c r="F10" s="20">
        <v>80</v>
      </c>
      <c r="G10" s="20">
        <v>82.5</v>
      </c>
      <c r="H10" s="20">
        <v>70</v>
      </c>
      <c r="I10" s="20">
        <v>61.5</v>
      </c>
      <c r="J10" s="21">
        <f t="shared" si="0"/>
        <v>79.825</v>
      </c>
      <c r="K10" s="20">
        <v>3.25</v>
      </c>
      <c r="L10" s="20">
        <v>0</v>
      </c>
      <c r="M10" s="20">
        <v>17</v>
      </c>
      <c r="N10" s="20">
        <v>8</v>
      </c>
      <c r="O10" s="22">
        <v>0.470588235294118</v>
      </c>
      <c r="P10" s="20">
        <v>9</v>
      </c>
      <c r="Q10" s="23">
        <v>0.529411764705882</v>
      </c>
    </row>
    <row r="11" spans="1:17">
      <c r="A11" s="20">
        <v>10</v>
      </c>
      <c r="B11" s="20" t="s">
        <v>959</v>
      </c>
      <c r="C11" s="20">
        <v>2025</v>
      </c>
      <c r="D11" s="20" t="s">
        <v>239</v>
      </c>
      <c r="E11" s="20" t="s">
        <v>949</v>
      </c>
      <c r="F11" s="20">
        <v>82</v>
      </c>
      <c r="G11" s="20">
        <v>80.6</v>
      </c>
      <c r="H11" s="20">
        <v>70</v>
      </c>
      <c r="I11" s="20">
        <v>60</v>
      </c>
      <c r="J11" s="21">
        <f t="shared" si="0"/>
        <v>78.72</v>
      </c>
      <c r="K11" s="20">
        <v>3.06</v>
      </c>
      <c r="L11" s="20">
        <v>0</v>
      </c>
      <c r="M11" s="20">
        <v>17</v>
      </c>
      <c r="N11" s="20">
        <v>10</v>
      </c>
      <c r="O11" s="22">
        <v>0.588235294117647</v>
      </c>
      <c r="P11" s="20">
        <v>10</v>
      </c>
      <c r="Q11" s="23">
        <v>0.588235294117647</v>
      </c>
    </row>
    <row r="12" spans="1:17">
      <c r="A12" s="20">
        <v>11</v>
      </c>
      <c r="B12" s="20" t="s">
        <v>960</v>
      </c>
      <c r="C12" s="20">
        <v>2025</v>
      </c>
      <c r="D12" s="20" t="s">
        <v>239</v>
      </c>
      <c r="E12" s="20" t="s">
        <v>961</v>
      </c>
      <c r="F12" s="20">
        <v>84</v>
      </c>
      <c r="G12" s="20">
        <v>79.6</v>
      </c>
      <c r="H12" s="20">
        <v>70</v>
      </c>
      <c r="I12" s="20">
        <v>61</v>
      </c>
      <c r="J12" s="21">
        <f t="shared" si="0"/>
        <v>78.37</v>
      </c>
      <c r="K12" s="20">
        <v>2.96</v>
      </c>
      <c r="L12" s="20">
        <v>0</v>
      </c>
      <c r="M12" s="20">
        <v>17</v>
      </c>
      <c r="N12" s="20">
        <v>11</v>
      </c>
      <c r="O12" s="22">
        <v>0.647058823529412</v>
      </c>
      <c r="P12" s="20">
        <v>11</v>
      </c>
      <c r="Q12" s="23">
        <v>0.647058823529412</v>
      </c>
    </row>
    <row r="13" spans="1:17">
      <c r="A13" s="20">
        <v>12</v>
      </c>
      <c r="B13" s="20" t="s">
        <v>962</v>
      </c>
      <c r="C13" s="20">
        <v>2025</v>
      </c>
      <c r="D13" s="20" t="s">
        <v>239</v>
      </c>
      <c r="E13" s="20" t="s">
        <v>949</v>
      </c>
      <c r="F13" s="20">
        <v>85.5</v>
      </c>
      <c r="G13" s="20">
        <v>79.1</v>
      </c>
      <c r="H13" s="20">
        <v>71.5</v>
      </c>
      <c r="I13" s="20">
        <v>60</v>
      </c>
      <c r="J13" s="21">
        <f t="shared" si="0"/>
        <v>78.345</v>
      </c>
      <c r="K13" s="20">
        <v>2.91</v>
      </c>
      <c r="L13" s="20">
        <v>0</v>
      </c>
      <c r="M13" s="20">
        <v>17</v>
      </c>
      <c r="N13" s="20">
        <v>14</v>
      </c>
      <c r="O13" s="22">
        <v>0.823529411764706</v>
      </c>
      <c r="P13" s="20">
        <v>12</v>
      </c>
      <c r="Q13" s="23">
        <v>0.705882352941177</v>
      </c>
    </row>
    <row r="14" spans="1:17">
      <c r="A14" s="20">
        <v>13</v>
      </c>
      <c r="B14" s="20" t="s">
        <v>963</v>
      </c>
      <c r="C14" s="20">
        <v>2025</v>
      </c>
      <c r="D14" s="20" t="s">
        <v>239</v>
      </c>
      <c r="E14" s="20" t="s">
        <v>949</v>
      </c>
      <c r="F14" s="20">
        <v>85</v>
      </c>
      <c r="G14" s="20">
        <v>79.3</v>
      </c>
      <c r="H14" s="20">
        <v>70</v>
      </c>
      <c r="I14" s="20">
        <v>60</v>
      </c>
      <c r="J14" s="21">
        <f t="shared" si="0"/>
        <v>78.26</v>
      </c>
      <c r="K14" s="20">
        <v>2.93</v>
      </c>
      <c r="L14" s="20">
        <v>1</v>
      </c>
      <c r="M14" s="20">
        <v>17</v>
      </c>
      <c r="N14" s="20">
        <v>13</v>
      </c>
      <c r="O14" s="22">
        <v>0.764705882352941</v>
      </c>
      <c r="P14" s="20">
        <v>13</v>
      </c>
      <c r="Q14" s="23">
        <v>0.764705882352941</v>
      </c>
    </row>
    <row r="15" spans="1:17">
      <c r="A15" s="20">
        <v>14</v>
      </c>
      <c r="B15" s="20" t="s">
        <v>964</v>
      </c>
      <c r="C15" s="20">
        <v>2025</v>
      </c>
      <c r="D15" s="20" t="s">
        <v>239</v>
      </c>
      <c r="E15" s="20" t="s">
        <v>949</v>
      </c>
      <c r="F15" s="20">
        <v>97</v>
      </c>
      <c r="G15" s="20">
        <v>74.7</v>
      </c>
      <c r="H15" s="20">
        <v>75</v>
      </c>
      <c r="I15" s="20">
        <v>77</v>
      </c>
      <c r="J15" s="21">
        <f t="shared" si="0"/>
        <v>78.19</v>
      </c>
      <c r="K15" s="20">
        <v>2.47</v>
      </c>
      <c r="L15" s="20">
        <v>0</v>
      </c>
      <c r="M15" s="20">
        <v>17</v>
      </c>
      <c r="N15" s="20">
        <v>15</v>
      </c>
      <c r="O15" s="22">
        <v>0.882352941176471</v>
      </c>
      <c r="P15" s="20">
        <v>14</v>
      </c>
      <c r="Q15" s="23">
        <v>0.823529411764706</v>
      </c>
    </row>
    <row r="16" spans="1:17">
      <c r="A16" s="20">
        <v>15</v>
      </c>
      <c r="B16" s="20" t="s">
        <v>965</v>
      </c>
      <c r="C16" s="20">
        <v>2025</v>
      </c>
      <c r="D16" s="20" t="s">
        <v>253</v>
      </c>
      <c r="E16" s="20" t="s">
        <v>951</v>
      </c>
      <c r="F16" s="20">
        <v>80</v>
      </c>
      <c r="G16" s="20">
        <v>79.5</v>
      </c>
      <c r="H16" s="20">
        <v>70</v>
      </c>
      <c r="I16" s="20">
        <v>60</v>
      </c>
      <c r="J16" s="21">
        <f t="shared" si="0"/>
        <v>77.65</v>
      </c>
      <c r="K16" s="20">
        <v>2.95</v>
      </c>
      <c r="L16" s="20">
        <v>0</v>
      </c>
      <c r="M16" s="20">
        <v>17</v>
      </c>
      <c r="N16" s="20">
        <v>12</v>
      </c>
      <c r="O16" s="22">
        <v>0.705882352941177</v>
      </c>
      <c r="P16" s="20">
        <v>15</v>
      </c>
      <c r="Q16" s="23">
        <v>0.882352941176471</v>
      </c>
    </row>
    <row r="17" spans="1:17">
      <c r="A17" s="20">
        <v>16</v>
      </c>
      <c r="B17" s="20" t="s">
        <v>966</v>
      </c>
      <c r="C17" s="20">
        <v>2025</v>
      </c>
      <c r="D17" s="20" t="s">
        <v>253</v>
      </c>
      <c r="E17" s="20" t="s">
        <v>951</v>
      </c>
      <c r="F17" s="20">
        <v>82</v>
      </c>
      <c r="G17" s="20">
        <v>74.7</v>
      </c>
      <c r="H17" s="20">
        <v>70</v>
      </c>
      <c r="I17" s="20">
        <v>61.5</v>
      </c>
      <c r="J17" s="21">
        <f t="shared" si="0"/>
        <v>74.665</v>
      </c>
      <c r="K17" s="20">
        <v>2.47</v>
      </c>
      <c r="L17" s="20">
        <v>0</v>
      </c>
      <c r="M17" s="20">
        <v>17</v>
      </c>
      <c r="N17" s="20">
        <v>15</v>
      </c>
      <c r="O17" s="22">
        <v>0.882352941176471</v>
      </c>
      <c r="P17" s="20">
        <v>16</v>
      </c>
      <c r="Q17" s="23">
        <v>0.941176470588235</v>
      </c>
    </row>
    <row r="18" spans="1:17">
      <c r="A18" s="20">
        <v>17</v>
      </c>
      <c r="B18" s="20" t="s">
        <v>967</v>
      </c>
      <c r="C18" s="20">
        <v>2025</v>
      </c>
      <c r="D18" s="20" t="s">
        <v>239</v>
      </c>
      <c r="E18" s="20" t="s">
        <v>951</v>
      </c>
      <c r="F18" s="20">
        <v>87</v>
      </c>
      <c r="G18" s="20">
        <v>65.7</v>
      </c>
      <c r="H18" s="20">
        <v>70</v>
      </c>
      <c r="I18" s="20">
        <v>60</v>
      </c>
      <c r="J18" s="21">
        <f t="shared" si="0"/>
        <v>69.04</v>
      </c>
      <c r="K18" s="20">
        <v>1.57</v>
      </c>
      <c r="L18" s="20">
        <v>7</v>
      </c>
      <c r="M18" s="20">
        <v>17</v>
      </c>
      <c r="N18" s="20">
        <v>17</v>
      </c>
      <c r="O18" s="22">
        <v>1</v>
      </c>
      <c r="P18" s="20">
        <v>17</v>
      </c>
      <c r="Q18" s="23"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6"/>
  <sheetViews>
    <sheetView zoomScale="70" zoomScaleNormal="70" topLeftCell="A20" workbookViewId="0">
      <selection activeCell="B2" sqref="B2:L36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93</v>
      </c>
      <c r="C2" s="20">
        <v>2023</v>
      </c>
      <c r="D2" s="20" t="s">
        <v>18</v>
      </c>
      <c r="E2" s="20" t="s">
        <v>94</v>
      </c>
      <c r="F2" s="20">
        <v>100</v>
      </c>
      <c r="G2" s="20">
        <v>89.4</v>
      </c>
      <c r="H2" s="20">
        <v>74</v>
      </c>
      <c r="I2" s="20">
        <v>75.5</v>
      </c>
      <c r="J2" s="21">
        <f>F2*0.15+G2*0.7+H2*0.1+I2*0.05</f>
        <v>88.755</v>
      </c>
      <c r="K2" s="20">
        <v>3.94</v>
      </c>
      <c r="L2" s="20" t="s">
        <v>20</v>
      </c>
      <c r="M2" s="20">
        <v>35</v>
      </c>
      <c r="N2" s="20">
        <f t="shared" ref="N2:N36" si="0">RANK(K2,$K$2:$K$36)</f>
        <v>3</v>
      </c>
      <c r="O2" s="22">
        <f t="shared" ref="O2:O36" si="1">N2/M2</f>
        <v>0.0857142857142857</v>
      </c>
      <c r="P2" s="20">
        <f t="shared" ref="P2:P36" si="2">RANK(J2,$J$2:$J$36)</f>
        <v>1</v>
      </c>
      <c r="Q2" s="23">
        <f t="shared" ref="Q2:Q36" si="3">P2/M2</f>
        <v>0.0285714285714286</v>
      </c>
    </row>
    <row r="3" spans="1:17">
      <c r="A3" s="20">
        <v>2</v>
      </c>
      <c r="B3" s="20" t="s">
        <v>95</v>
      </c>
      <c r="C3" s="20">
        <v>2023</v>
      </c>
      <c r="D3" s="20" t="s">
        <v>18</v>
      </c>
      <c r="E3" s="20" t="s">
        <v>94</v>
      </c>
      <c r="F3" s="20">
        <v>100</v>
      </c>
      <c r="G3" s="20">
        <v>88</v>
      </c>
      <c r="H3" s="20">
        <v>70</v>
      </c>
      <c r="I3" s="20">
        <v>71</v>
      </c>
      <c r="J3" s="21">
        <f t="shared" ref="J3:J36" si="4">F3*0.15+G3*0.7+H3*0.1+I3*0.05</f>
        <v>87.15</v>
      </c>
      <c r="K3" s="20">
        <v>3.8</v>
      </c>
      <c r="L3" s="20" t="s">
        <v>20</v>
      </c>
      <c r="M3" s="20">
        <v>35</v>
      </c>
      <c r="N3" s="20">
        <f t="shared" si="0"/>
        <v>4</v>
      </c>
      <c r="O3" s="22">
        <f t="shared" si="1"/>
        <v>0.114285714285714</v>
      </c>
      <c r="P3" s="20">
        <f t="shared" si="2"/>
        <v>2</v>
      </c>
      <c r="Q3" s="23">
        <f t="shared" si="3"/>
        <v>0.0571428571428571</v>
      </c>
    </row>
    <row r="4" spans="1:17">
      <c r="A4" s="20">
        <v>3</v>
      </c>
      <c r="B4" s="20" t="s">
        <v>96</v>
      </c>
      <c r="C4" s="20">
        <v>2023</v>
      </c>
      <c r="D4" s="20" t="s">
        <v>18</v>
      </c>
      <c r="E4" s="20" t="s">
        <v>94</v>
      </c>
      <c r="F4" s="20">
        <v>86</v>
      </c>
      <c r="G4" s="20">
        <v>91.6</v>
      </c>
      <c r="H4" s="20">
        <v>70</v>
      </c>
      <c r="I4" s="20">
        <v>61.5</v>
      </c>
      <c r="J4" s="21">
        <f t="shared" si="4"/>
        <v>87.095</v>
      </c>
      <c r="K4" s="20">
        <v>4.16</v>
      </c>
      <c r="L4" s="20" t="s">
        <v>20</v>
      </c>
      <c r="M4" s="20">
        <v>35</v>
      </c>
      <c r="N4" s="20">
        <f t="shared" si="0"/>
        <v>1</v>
      </c>
      <c r="O4" s="22">
        <f t="shared" si="1"/>
        <v>0.0285714285714286</v>
      </c>
      <c r="P4" s="20">
        <f t="shared" si="2"/>
        <v>3</v>
      </c>
      <c r="Q4" s="23">
        <f t="shared" si="3"/>
        <v>0.0857142857142857</v>
      </c>
    </row>
    <row r="5" spans="1:17">
      <c r="A5" s="20">
        <v>4</v>
      </c>
      <c r="B5" s="20" t="s">
        <v>97</v>
      </c>
      <c r="C5" s="20">
        <v>2023</v>
      </c>
      <c r="D5" s="20" t="s">
        <v>18</v>
      </c>
      <c r="E5" s="20" t="s">
        <v>94</v>
      </c>
      <c r="F5" s="20">
        <v>100</v>
      </c>
      <c r="G5" s="20">
        <v>87.6</v>
      </c>
      <c r="H5" s="20">
        <v>70</v>
      </c>
      <c r="I5" s="20">
        <v>69</v>
      </c>
      <c r="J5" s="21">
        <f t="shared" si="4"/>
        <v>86.77</v>
      </c>
      <c r="K5" s="20">
        <v>3.76</v>
      </c>
      <c r="L5" s="20" t="s">
        <v>20</v>
      </c>
      <c r="M5" s="20">
        <v>35</v>
      </c>
      <c r="N5" s="20">
        <f t="shared" si="0"/>
        <v>5</v>
      </c>
      <c r="O5" s="22">
        <f t="shared" si="1"/>
        <v>0.142857142857143</v>
      </c>
      <c r="P5" s="20">
        <f t="shared" si="2"/>
        <v>4</v>
      </c>
      <c r="Q5" s="23">
        <f t="shared" si="3"/>
        <v>0.114285714285714</v>
      </c>
    </row>
    <row r="6" spans="1:17">
      <c r="A6" s="20">
        <v>5</v>
      </c>
      <c r="B6" s="20" t="s">
        <v>98</v>
      </c>
      <c r="C6" s="20">
        <v>2023</v>
      </c>
      <c r="D6" s="20" t="s">
        <v>18</v>
      </c>
      <c r="E6" s="20" t="s">
        <v>94</v>
      </c>
      <c r="F6" s="20">
        <v>88.5</v>
      </c>
      <c r="G6" s="20">
        <v>89.6</v>
      </c>
      <c r="H6" s="20">
        <v>70.5</v>
      </c>
      <c r="I6" s="20">
        <v>62.5</v>
      </c>
      <c r="J6" s="21">
        <f t="shared" si="4"/>
        <v>86.17</v>
      </c>
      <c r="K6" s="20">
        <v>3.96</v>
      </c>
      <c r="L6" s="20" t="s">
        <v>20</v>
      </c>
      <c r="M6" s="20">
        <v>35</v>
      </c>
      <c r="N6" s="20">
        <f t="shared" si="0"/>
        <v>2</v>
      </c>
      <c r="O6" s="22">
        <f t="shared" si="1"/>
        <v>0.0571428571428571</v>
      </c>
      <c r="P6" s="20">
        <f t="shared" si="2"/>
        <v>5</v>
      </c>
      <c r="Q6" s="23">
        <f t="shared" si="3"/>
        <v>0.142857142857143</v>
      </c>
    </row>
    <row r="7" spans="1:17">
      <c r="A7" s="20">
        <v>6</v>
      </c>
      <c r="B7" s="20" t="s">
        <v>99</v>
      </c>
      <c r="C7" s="20">
        <v>2023</v>
      </c>
      <c r="D7" s="20" t="s">
        <v>18</v>
      </c>
      <c r="E7" s="20" t="s">
        <v>94</v>
      </c>
      <c r="F7" s="20">
        <v>88</v>
      </c>
      <c r="G7" s="20">
        <v>87.6</v>
      </c>
      <c r="H7" s="20">
        <v>70</v>
      </c>
      <c r="I7" s="20">
        <v>61</v>
      </c>
      <c r="J7" s="21">
        <f t="shared" si="4"/>
        <v>84.57</v>
      </c>
      <c r="K7" s="20">
        <v>3.76</v>
      </c>
      <c r="L7" s="20" t="s">
        <v>20</v>
      </c>
      <c r="M7" s="20">
        <v>35</v>
      </c>
      <c r="N7" s="20">
        <f t="shared" si="0"/>
        <v>5</v>
      </c>
      <c r="O7" s="22">
        <f t="shared" si="1"/>
        <v>0.142857142857143</v>
      </c>
      <c r="P7" s="20">
        <f t="shared" si="2"/>
        <v>6</v>
      </c>
      <c r="Q7" s="23">
        <f t="shared" si="3"/>
        <v>0.171428571428571</v>
      </c>
    </row>
    <row r="8" spans="1:17">
      <c r="A8" s="20">
        <v>7</v>
      </c>
      <c r="B8" s="20" t="s">
        <v>100</v>
      </c>
      <c r="C8" s="20">
        <v>2023</v>
      </c>
      <c r="D8" s="20" t="s">
        <v>18</v>
      </c>
      <c r="E8" s="20" t="s">
        <v>94</v>
      </c>
      <c r="F8" s="20">
        <v>92</v>
      </c>
      <c r="G8" s="20">
        <v>85.7</v>
      </c>
      <c r="H8" s="20">
        <v>70</v>
      </c>
      <c r="I8" s="20">
        <v>62</v>
      </c>
      <c r="J8" s="21">
        <f t="shared" si="4"/>
        <v>83.89</v>
      </c>
      <c r="K8" s="20">
        <v>3.57</v>
      </c>
      <c r="L8" s="20" t="s">
        <v>20</v>
      </c>
      <c r="M8" s="20">
        <v>35</v>
      </c>
      <c r="N8" s="20">
        <f t="shared" si="0"/>
        <v>8</v>
      </c>
      <c r="O8" s="22">
        <f t="shared" si="1"/>
        <v>0.228571428571429</v>
      </c>
      <c r="P8" s="20">
        <f t="shared" si="2"/>
        <v>7</v>
      </c>
      <c r="Q8" s="23">
        <f t="shared" si="3"/>
        <v>0.2</v>
      </c>
    </row>
    <row r="9" spans="1:17">
      <c r="A9" s="20">
        <v>8</v>
      </c>
      <c r="B9" s="20" t="s">
        <v>101</v>
      </c>
      <c r="C9" s="20">
        <v>2023</v>
      </c>
      <c r="D9" s="20" t="s">
        <v>18</v>
      </c>
      <c r="E9" s="20" t="s">
        <v>94</v>
      </c>
      <c r="F9" s="20">
        <v>90</v>
      </c>
      <c r="G9" s="20">
        <v>84.7</v>
      </c>
      <c r="H9" s="20">
        <v>72.5</v>
      </c>
      <c r="I9" s="20">
        <v>61.5</v>
      </c>
      <c r="J9" s="21">
        <f t="shared" si="4"/>
        <v>83.115</v>
      </c>
      <c r="K9" s="20">
        <v>3.47</v>
      </c>
      <c r="L9" s="20" t="s">
        <v>20</v>
      </c>
      <c r="M9" s="20">
        <v>35</v>
      </c>
      <c r="N9" s="20">
        <f t="shared" si="0"/>
        <v>11</v>
      </c>
      <c r="O9" s="22">
        <f t="shared" si="1"/>
        <v>0.314285714285714</v>
      </c>
      <c r="P9" s="20">
        <f t="shared" si="2"/>
        <v>8</v>
      </c>
      <c r="Q9" s="23">
        <f t="shared" si="3"/>
        <v>0.228571428571429</v>
      </c>
    </row>
    <row r="10" spans="1:17">
      <c r="A10" s="20">
        <v>9</v>
      </c>
      <c r="B10" s="20" t="s">
        <v>102</v>
      </c>
      <c r="C10" s="20">
        <v>2023</v>
      </c>
      <c r="D10" s="20" t="s">
        <v>18</v>
      </c>
      <c r="E10" s="20" t="s">
        <v>94</v>
      </c>
      <c r="F10" s="20">
        <v>91</v>
      </c>
      <c r="G10" s="20">
        <v>84.7</v>
      </c>
      <c r="H10" s="20">
        <v>70.5</v>
      </c>
      <c r="I10" s="20">
        <v>61.5</v>
      </c>
      <c r="J10" s="21">
        <f t="shared" si="4"/>
        <v>83.065</v>
      </c>
      <c r="K10" s="20">
        <v>3.47</v>
      </c>
      <c r="L10" s="20" t="s">
        <v>20</v>
      </c>
      <c r="M10" s="20">
        <v>35</v>
      </c>
      <c r="N10" s="20">
        <f t="shared" si="0"/>
        <v>11</v>
      </c>
      <c r="O10" s="22">
        <f t="shared" si="1"/>
        <v>0.314285714285714</v>
      </c>
      <c r="P10" s="20">
        <f t="shared" si="2"/>
        <v>9</v>
      </c>
      <c r="Q10" s="23">
        <f t="shared" si="3"/>
        <v>0.257142857142857</v>
      </c>
    </row>
    <row r="11" spans="1:17">
      <c r="A11" s="20">
        <v>10</v>
      </c>
      <c r="B11" s="20" t="s">
        <v>103</v>
      </c>
      <c r="C11" s="20">
        <v>2023</v>
      </c>
      <c r="D11" s="20" t="s">
        <v>18</v>
      </c>
      <c r="E11" s="20" t="s">
        <v>94</v>
      </c>
      <c r="F11" s="20">
        <v>88.5</v>
      </c>
      <c r="G11" s="20">
        <v>85</v>
      </c>
      <c r="H11" s="20">
        <v>70</v>
      </c>
      <c r="I11" s="20">
        <v>63.5</v>
      </c>
      <c r="J11" s="21">
        <f t="shared" si="4"/>
        <v>82.95</v>
      </c>
      <c r="K11" s="20">
        <v>3.5</v>
      </c>
      <c r="L11" s="20" t="s">
        <v>20</v>
      </c>
      <c r="M11" s="20">
        <v>35</v>
      </c>
      <c r="N11" s="20">
        <f t="shared" si="0"/>
        <v>9</v>
      </c>
      <c r="O11" s="22">
        <f t="shared" si="1"/>
        <v>0.257142857142857</v>
      </c>
      <c r="P11" s="20">
        <f t="shared" si="2"/>
        <v>10</v>
      </c>
      <c r="Q11" s="23">
        <f t="shared" si="3"/>
        <v>0.285714285714286</v>
      </c>
    </row>
    <row r="12" spans="1:17">
      <c r="A12" s="20">
        <v>11</v>
      </c>
      <c r="B12" s="20" t="s">
        <v>104</v>
      </c>
      <c r="C12" s="20">
        <v>2023</v>
      </c>
      <c r="D12" s="20" t="s">
        <v>18</v>
      </c>
      <c r="E12" s="20" t="s">
        <v>94</v>
      </c>
      <c r="F12" s="20">
        <v>93</v>
      </c>
      <c r="G12" s="20">
        <v>83.7</v>
      </c>
      <c r="H12" s="20">
        <v>70</v>
      </c>
      <c r="I12" s="20">
        <v>62</v>
      </c>
      <c r="J12" s="21">
        <f t="shared" si="4"/>
        <v>82.64</v>
      </c>
      <c r="K12" s="20">
        <v>3.37</v>
      </c>
      <c r="L12" s="20" t="s">
        <v>20</v>
      </c>
      <c r="M12" s="20">
        <v>35</v>
      </c>
      <c r="N12" s="20">
        <f t="shared" si="0"/>
        <v>17</v>
      </c>
      <c r="O12" s="22">
        <f t="shared" si="1"/>
        <v>0.485714285714286</v>
      </c>
      <c r="P12" s="20">
        <f t="shared" si="2"/>
        <v>11</v>
      </c>
      <c r="Q12" s="23">
        <f t="shared" si="3"/>
        <v>0.314285714285714</v>
      </c>
    </row>
    <row r="13" spans="1:17">
      <c r="A13" s="20">
        <v>12</v>
      </c>
      <c r="B13" s="20" t="s">
        <v>105</v>
      </c>
      <c r="C13" s="20">
        <v>2023</v>
      </c>
      <c r="D13" s="20" t="s">
        <v>18</v>
      </c>
      <c r="E13" s="20" t="s">
        <v>94</v>
      </c>
      <c r="F13" s="20">
        <v>80</v>
      </c>
      <c r="G13" s="20">
        <v>86.6</v>
      </c>
      <c r="H13" s="20">
        <v>70</v>
      </c>
      <c r="I13" s="20">
        <v>60</v>
      </c>
      <c r="J13" s="21">
        <f t="shared" si="4"/>
        <v>82.62</v>
      </c>
      <c r="K13" s="20">
        <v>3.66</v>
      </c>
      <c r="L13" s="20" t="s">
        <v>20</v>
      </c>
      <c r="M13" s="20">
        <v>35</v>
      </c>
      <c r="N13" s="20">
        <f t="shared" si="0"/>
        <v>7</v>
      </c>
      <c r="O13" s="22">
        <f t="shared" si="1"/>
        <v>0.2</v>
      </c>
      <c r="P13" s="20">
        <f t="shared" si="2"/>
        <v>12</v>
      </c>
      <c r="Q13" s="23">
        <f t="shared" si="3"/>
        <v>0.342857142857143</v>
      </c>
    </row>
    <row r="14" spans="1:17">
      <c r="A14" s="20">
        <v>13</v>
      </c>
      <c r="B14" s="20" t="s">
        <v>106</v>
      </c>
      <c r="C14" s="20">
        <v>2023</v>
      </c>
      <c r="D14" s="20" t="s">
        <v>18</v>
      </c>
      <c r="E14" s="20" t="s">
        <v>94</v>
      </c>
      <c r="F14" s="20">
        <v>97</v>
      </c>
      <c r="G14" s="20">
        <v>82.6</v>
      </c>
      <c r="H14" s="20">
        <v>72.5</v>
      </c>
      <c r="I14" s="20">
        <v>60</v>
      </c>
      <c r="J14" s="21">
        <f t="shared" si="4"/>
        <v>82.62</v>
      </c>
      <c r="K14" s="20">
        <v>3.26</v>
      </c>
      <c r="L14" s="20" t="s">
        <v>34</v>
      </c>
      <c r="M14" s="20">
        <v>35</v>
      </c>
      <c r="N14" s="20">
        <f t="shared" si="0"/>
        <v>21</v>
      </c>
      <c r="O14" s="22">
        <f t="shared" si="1"/>
        <v>0.6</v>
      </c>
      <c r="P14" s="20">
        <f t="shared" si="2"/>
        <v>12</v>
      </c>
      <c r="Q14" s="23">
        <f t="shared" si="3"/>
        <v>0.342857142857143</v>
      </c>
    </row>
    <row r="15" spans="1:17">
      <c r="A15" s="20">
        <v>14</v>
      </c>
      <c r="B15" s="20" t="s">
        <v>107</v>
      </c>
      <c r="C15" s="20">
        <v>2023</v>
      </c>
      <c r="D15" s="20" t="s">
        <v>18</v>
      </c>
      <c r="E15" s="20" t="s">
        <v>94</v>
      </c>
      <c r="F15" s="20">
        <v>86</v>
      </c>
      <c r="G15" s="20">
        <v>84.5</v>
      </c>
      <c r="H15" s="20">
        <v>70</v>
      </c>
      <c r="I15" s="20">
        <v>66.5</v>
      </c>
      <c r="J15" s="21">
        <f t="shared" si="4"/>
        <v>82.375</v>
      </c>
      <c r="K15" s="20">
        <v>3.45</v>
      </c>
      <c r="L15" s="20" t="s">
        <v>20</v>
      </c>
      <c r="M15" s="20">
        <v>35</v>
      </c>
      <c r="N15" s="20">
        <f t="shared" si="0"/>
        <v>14</v>
      </c>
      <c r="O15" s="22">
        <f t="shared" si="1"/>
        <v>0.4</v>
      </c>
      <c r="P15" s="20">
        <f t="shared" si="2"/>
        <v>14</v>
      </c>
      <c r="Q15" s="23">
        <f t="shared" si="3"/>
        <v>0.4</v>
      </c>
    </row>
    <row r="16" spans="1:17">
      <c r="A16" s="20">
        <v>15</v>
      </c>
      <c r="B16" s="20" t="s">
        <v>108</v>
      </c>
      <c r="C16" s="20">
        <v>2023</v>
      </c>
      <c r="D16" s="20" t="s">
        <v>18</v>
      </c>
      <c r="E16" s="20" t="s">
        <v>94</v>
      </c>
      <c r="F16" s="20">
        <v>85</v>
      </c>
      <c r="G16" s="20">
        <v>84.7</v>
      </c>
      <c r="H16" s="20">
        <v>70.5</v>
      </c>
      <c r="I16" s="20">
        <v>65</v>
      </c>
      <c r="J16" s="21">
        <f t="shared" si="4"/>
        <v>82.34</v>
      </c>
      <c r="K16" s="20">
        <v>3.47</v>
      </c>
      <c r="L16" s="20" t="s">
        <v>20</v>
      </c>
      <c r="M16" s="20">
        <v>35</v>
      </c>
      <c r="N16" s="20">
        <f t="shared" si="0"/>
        <v>11</v>
      </c>
      <c r="O16" s="22">
        <f t="shared" si="1"/>
        <v>0.314285714285714</v>
      </c>
      <c r="P16" s="20">
        <f t="shared" si="2"/>
        <v>15</v>
      </c>
      <c r="Q16" s="23">
        <f t="shared" si="3"/>
        <v>0.428571428571429</v>
      </c>
    </row>
    <row r="17" spans="1:17">
      <c r="A17" s="20">
        <v>16</v>
      </c>
      <c r="B17" s="20" t="s">
        <v>109</v>
      </c>
      <c r="C17" s="20">
        <v>2023</v>
      </c>
      <c r="D17" s="20" t="s">
        <v>18</v>
      </c>
      <c r="E17" s="20" t="s">
        <v>94</v>
      </c>
      <c r="F17" s="20">
        <v>81</v>
      </c>
      <c r="G17" s="20">
        <v>84.9</v>
      </c>
      <c r="H17" s="20">
        <v>70</v>
      </c>
      <c r="I17" s="20">
        <v>60</v>
      </c>
      <c r="J17" s="21">
        <f t="shared" si="4"/>
        <v>81.58</v>
      </c>
      <c r="K17" s="20">
        <v>3.49</v>
      </c>
      <c r="L17" s="20" t="s">
        <v>20</v>
      </c>
      <c r="M17" s="20">
        <v>35</v>
      </c>
      <c r="N17" s="20">
        <f t="shared" si="0"/>
        <v>10</v>
      </c>
      <c r="O17" s="22">
        <f t="shared" si="1"/>
        <v>0.285714285714286</v>
      </c>
      <c r="P17" s="20">
        <f t="shared" si="2"/>
        <v>16</v>
      </c>
      <c r="Q17" s="23">
        <f t="shared" si="3"/>
        <v>0.457142857142857</v>
      </c>
    </row>
    <row r="18" spans="1:17">
      <c r="A18" s="20">
        <v>17</v>
      </c>
      <c r="B18" s="20" t="s">
        <v>110</v>
      </c>
      <c r="C18" s="20">
        <v>2023</v>
      </c>
      <c r="D18" s="20" t="s">
        <v>18</v>
      </c>
      <c r="E18" s="20" t="s">
        <v>94</v>
      </c>
      <c r="F18" s="20">
        <v>83</v>
      </c>
      <c r="G18" s="20">
        <v>84.2</v>
      </c>
      <c r="H18" s="20">
        <v>70</v>
      </c>
      <c r="I18" s="20">
        <v>60</v>
      </c>
      <c r="J18" s="21">
        <f t="shared" si="4"/>
        <v>81.39</v>
      </c>
      <c r="K18" s="20">
        <v>3.42</v>
      </c>
      <c r="L18" s="20" t="s">
        <v>20</v>
      </c>
      <c r="M18" s="20">
        <v>35</v>
      </c>
      <c r="N18" s="20">
        <f t="shared" si="0"/>
        <v>15</v>
      </c>
      <c r="O18" s="22">
        <f t="shared" si="1"/>
        <v>0.428571428571429</v>
      </c>
      <c r="P18" s="20">
        <f t="shared" si="2"/>
        <v>17</v>
      </c>
      <c r="Q18" s="23">
        <f t="shared" si="3"/>
        <v>0.485714285714286</v>
      </c>
    </row>
    <row r="19" spans="1:17">
      <c r="A19" s="20">
        <v>18</v>
      </c>
      <c r="B19" s="20" t="s">
        <v>111</v>
      </c>
      <c r="C19" s="20">
        <v>2023</v>
      </c>
      <c r="D19" s="20" t="s">
        <v>18</v>
      </c>
      <c r="E19" s="20" t="s">
        <v>94</v>
      </c>
      <c r="F19" s="20">
        <v>84</v>
      </c>
      <c r="G19" s="20">
        <v>83.8</v>
      </c>
      <c r="H19" s="20">
        <v>70</v>
      </c>
      <c r="I19" s="20">
        <v>60</v>
      </c>
      <c r="J19" s="21">
        <f t="shared" si="4"/>
        <v>81.26</v>
      </c>
      <c r="K19" s="20">
        <v>3.38</v>
      </c>
      <c r="L19" s="20" t="s">
        <v>20</v>
      </c>
      <c r="M19" s="20">
        <v>35</v>
      </c>
      <c r="N19" s="20">
        <f t="shared" si="0"/>
        <v>16</v>
      </c>
      <c r="O19" s="22">
        <f t="shared" si="1"/>
        <v>0.457142857142857</v>
      </c>
      <c r="P19" s="20">
        <f t="shared" si="2"/>
        <v>18</v>
      </c>
      <c r="Q19" s="23">
        <f t="shared" si="3"/>
        <v>0.514285714285714</v>
      </c>
    </row>
    <row r="20" spans="1:17">
      <c r="A20" s="20">
        <v>19</v>
      </c>
      <c r="B20" s="20" t="s">
        <v>112</v>
      </c>
      <c r="C20" s="20">
        <v>2023</v>
      </c>
      <c r="D20" s="20" t="s">
        <v>18</v>
      </c>
      <c r="E20" s="20" t="s">
        <v>94</v>
      </c>
      <c r="F20" s="20">
        <v>82</v>
      </c>
      <c r="G20" s="20">
        <v>83.5</v>
      </c>
      <c r="H20" s="20">
        <v>70.5</v>
      </c>
      <c r="I20" s="20">
        <v>60</v>
      </c>
      <c r="J20" s="21">
        <f t="shared" si="4"/>
        <v>80.8</v>
      </c>
      <c r="K20" s="20">
        <v>3.35</v>
      </c>
      <c r="L20" s="20" t="s">
        <v>20</v>
      </c>
      <c r="M20" s="20">
        <v>35</v>
      </c>
      <c r="N20" s="20">
        <f t="shared" si="0"/>
        <v>19</v>
      </c>
      <c r="O20" s="22">
        <f t="shared" si="1"/>
        <v>0.542857142857143</v>
      </c>
      <c r="P20" s="20">
        <f t="shared" si="2"/>
        <v>19</v>
      </c>
      <c r="Q20" s="23">
        <f t="shared" si="3"/>
        <v>0.542857142857143</v>
      </c>
    </row>
    <row r="21" spans="1:17">
      <c r="A21" s="20">
        <v>20</v>
      </c>
      <c r="B21" s="20" t="s">
        <v>113</v>
      </c>
      <c r="C21" s="20">
        <v>2023</v>
      </c>
      <c r="D21" s="20" t="s">
        <v>18</v>
      </c>
      <c r="E21" s="20" t="s">
        <v>94</v>
      </c>
      <c r="F21" s="20">
        <v>81</v>
      </c>
      <c r="G21" s="20">
        <v>83.1</v>
      </c>
      <c r="H21" s="20">
        <v>73</v>
      </c>
      <c r="I21" s="20">
        <v>60.5</v>
      </c>
      <c r="J21" s="21">
        <f t="shared" si="4"/>
        <v>80.645</v>
      </c>
      <c r="K21" s="20">
        <v>3.31</v>
      </c>
      <c r="L21" s="20" t="s">
        <v>20</v>
      </c>
      <c r="M21" s="20">
        <v>35</v>
      </c>
      <c r="N21" s="20">
        <f t="shared" si="0"/>
        <v>20</v>
      </c>
      <c r="O21" s="22">
        <f t="shared" si="1"/>
        <v>0.571428571428571</v>
      </c>
      <c r="P21" s="20">
        <f t="shared" si="2"/>
        <v>20</v>
      </c>
      <c r="Q21" s="23">
        <f t="shared" si="3"/>
        <v>0.571428571428571</v>
      </c>
    </row>
    <row r="22" spans="1:17">
      <c r="A22" s="20">
        <v>21</v>
      </c>
      <c r="B22" s="20" t="s">
        <v>114</v>
      </c>
      <c r="C22" s="20">
        <v>2023</v>
      </c>
      <c r="D22" s="20" t="s">
        <v>18</v>
      </c>
      <c r="E22" s="20" t="s">
        <v>94</v>
      </c>
      <c r="F22" s="20">
        <v>80</v>
      </c>
      <c r="G22" s="20">
        <v>83.6</v>
      </c>
      <c r="H22" s="20">
        <v>70</v>
      </c>
      <c r="I22" s="20">
        <v>60</v>
      </c>
      <c r="J22" s="21">
        <f t="shared" si="4"/>
        <v>80.52</v>
      </c>
      <c r="K22" s="20">
        <v>3.36</v>
      </c>
      <c r="L22" s="20" t="s">
        <v>20</v>
      </c>
      <c r="M22" s="20">
        <v>35</v>
      </c>
      <c r="N22" s="20">
        <f t="shared" si="0"/>
        <v>18</v>
      </c>
      <c r="O22" s="22">
        <f t="shared" si="1"/>
        <v>0.514285714285714</v>
      </c>
      <c r="P22" s="20">
        <f t="shared" si="2"/>
        <v>21</v>
      </c>
      <c r="Q22" s="23">
        <f t="shared" si="3"/>
        <v>0.6</v>
      </c>
    </row>
    <row r="23" spans="1:17">
      <c r="A23" s="20">
        <v>22</v>
      </c>
      <c r="B23" s="20" t="s">
        <v>115</v>
      </c>
      <c r="C23" s="20">
        <v>2023</v>
      </c>
      <c r="D23" s="20" t="s">
        <v>18</v>
      </c>
      <c r="E23" s="20" t="s">
        <v>94</v>
      </c>
      <c r="F23" s="20">
        <v>83</v>
      </c>
      <c r="G23" s="20">
        <v>82.2</v>
      </c>
      <c r="H23" s="20">
        <v>71</v>
      </c>
      <c r="I23" s="20">
        <v>60.5</v>
      </c>
      <c r="J23" s="21">
        <f t="shared" si="4"/>
        <v>80.115</v>
      </c>
      <c r="K23" s="20">
        <v>3.22</v>
      </c>
      <c r="L23" s="20" t="s">
        <v>20</v>
      </c>
      <c r="M23" s="20">
        <v>35</v>
      </c>
      <c r="N23" s="20">
        <f t="shared" si="0"/>
        <v>23</v>
      </c>
      <c r="O23" s="22">
        <f t="shared" si="1"/>
        <v>0.657142857142857</v>
      </c>
      <c r="P23" s="20">
        <f t="shared" si="2"/>
        <v>22</v>
      </c>
      <c r="Q23" s="23">
        <f t="shared" si="3"/>
        <v>0.628571428571429</v>
      </c>
    </row>
    <row r="24" spans="1:17">
      <c r="A24" s="20">
        <v>23</v>
      </c>
      <c r="B24" s="20" t="s">
        <v>116</v>
      </c>
      <c r="C24" s="20">
        <v>2023</v>
      </c>
      <c r="D24" s="20" t="s">
        <v>18</v>
      </c>
      <c r="E24" s="20" t="s">
        <v>94</v>
      </c>
      <c r="F24" s="20">
        <v>80</v>
      </c>
      <c r="G24" s="20">
        <v>82.6</v>
      </c>
      <c r="H24" s="20">
        <v>70</v>
      </c>
      <c r="I24" s="20">
        <v>60</v>
      </c>
      <c r="J24" s="21">
        <f t="shared" si="4"/>
        <v>79.82</v>
      </c>
      <c r="K24" s="20">
        <v>3.26</v>
      </c>
      <c r="L24" s="20" t="s">
        <v>20</v>
      </c>
      <c r="M24" s="20">
        <v>35</v>
      </c>
      <c r="N24" s="20">
        <f t="shared" si="0"/>
        <v>21</v>
      </c>
      <c r="O24" s="22">
        <f t="shared" si="1"/>
        <v>0.6</v>
      </c>
      <c r="P24" s="20">
        <f t="shared" si="2"/>
        <v>23</v>
      </c>
      <c r="Q24" s="23">
        <f t="shared" si="3"/>
        <v>0.657142857142857</v>
      </c>
    </row>
    <row r="25" spans="1:17">
      <c r="A25" s="20">
        <v>24</v>
      </c>
      <c r="B25" s="20" t="s">
        <v>117</v>
      </c>
      <c r="C25" s="20">
        <v>2023</v>
      </c>
      <c r="D25" s="20" t="s">
        <v>18</v>
      </c>
      <c r="E25" s="20" t="s">
        <v>94</v>
      </c>
      <c r="F25" s="20">
        <v>80</v>
      </c>
      <c r="G25" s="20">
        <v>82.2</v>
      </c>
      <c r="H25" s="20">
        <v>70</v>
      </c>
      <c r="I25" s="20">
        <v>60</v>
      </c>
      <c r="J25" s="21">
        <f t="shared" si="4"/>
        <v>79.54</v>
      </c>
      <c r="K25" s="20">
        <v>3.22</v>
      </c>
      <c r="L25" s="20" t="s">
        <v>20</v>
      </c>
      <c r="M25" s="20">
        <v>35</v>
      </c>
      <c r="N25" s="20">
        <f t="shared" si="0"/>
        <v>23</v>
      </c>
      <c r="O25" s="22">
        <f t="shared" si="1"/>
        <v>0.657142857142857</v>
      </c>
      <c r="P25" s="20">
        <f t="shared" si="2"/>
        <v>24</v>
      </c>
      <c r="Q25" s="23">
        <f t="shared" si="3"/>
        <v>0.685714285714286</v>
      </c>
    </row>
    <row r="26" spans="1:17">
      <c r="A26" s="20">
        <v>25</v>
      </c>
      <c r="B26" s="20" t="s">
        <v>118</v>
      </c>
      <c r="C26" s="20">
        <v>2023</v>
      </c>
      <c r="D26" s="20" t="s">
        <v>18</v>
      </c>
      <c r="E26" s="20" t="s">
        <v>94</v>
      </c>
      <c r="F26" s="20">
        <v>83</v>
      </c>
      <c r="G26" s="20">
        <v>81.4</v>
      </c>
      <c r="H26" s="20">
        <v>70</v>
      </c>
      <c r="I26" s="20">
        <v>61.5</v>
      </c>
      <c r="J26" s="21">
        <f t="shared" si="4"/>
        <v>79.505</v>
      </c>
      <c r="K26" s="20">
        <v>3.14</v>
      </c>
      <c r="L26" s="20" t="s">
        <v>20</v>
      </c>
      <c r="M26" s="20">
        <v>35</v>
      </c>
      <c r="N26" s="20">
        <f t="shared" si="0"/>
        <v>25</v>
      </c>
      <c r="O26" s="22">
        <f t="shared" si="1"/>
        <v>0.714285714285714</v>
      </c>
      <c r="P26" s="20">
        <f t="shared" si="2"/>
        <v>25</v>
      </c>
      <c r="Q26" s="23">
        <f t="shared" si="3"/>
        <v>0.714285714285714</v>
      </c>
    </row>
    <row r="27" spans="1:17">
      <c r="A27" s="20">
        <v>26</v>
      </c>
      <c r="B27" s="20" t="s">
        <v>119</v>
      </c>
      <c r="C27" s="20">
        <v>2023</v>
      </c>
      <c r="D27" s="20" t="s">
        <v>18</v>
      </c>
      <c r="E27" s="20" t="s">
        <v>94</v>
      </c>
      <c r="F27" s="20">
        <v>80</v>
      </c>
      <c r="G27" s="20">
        <v>79</v>
      </c>
      <c r="H27" s="20">
        <v>70</v>
      </c>
      <c r="I27" s="20">
        <v>60</v>
      </c>
      <c r="J27" s="21">
        <f t="shared" si="4"/>
        <v>77.3</v>
      </c>
      <c r="K27" s="20">
        <v>2.9</v>
      </c>
      <c r="L27" s="20" t="s">
        <v>20</v>
      </c>
      <c r="M27" s="20">
        <v>35</v>
      </c>
      <c r="N27" s="20">
        <f t="shared" si="0"/>
        <v>26</v>
      </c>
      <c r="O27" s="22">
        <f t="shared" si="1"/>
        <v>0.742857142857143</v>
      </c>
      <c r="P27" s="20">
        <f t="shared" si="2"/>
        <v>26</v>
      </c>
      <c r="Q27" s="23">
        <f t="shared" si="3"/>
        <v>0.742857142857143</v>
      </c>
    </row>
    <row r="28" spans="1:17">
      <c r="A28" s="20">
        <v>27</v>
      </c>
      <c r="B28" s="20" t="s">
        <v>120</v>
      </c>
      <c r="C28" s="20">
        <v>2023</v>
      </c>
      <c r="D28" s="20" t="s">
        <v>18</v>
      </c>
      <c r="E28" s="20" t="s">
        <v>94</v>
      </c>
      <c r="F28" s="20">
        <v>80</v>
      </c>
      <c r="G28" s="20">
        <v>78.6</v>
      </c>
      <c r="H28" s="20">
        <v>70</v>
      </c>
      <c r="I28" s="20">
        <v>60</v>
      </c>
      <c r="J28" s="21">
        <f t="shared" si="4"/>
        <v>77.02</v>
      </c>
      <c r="K28" s="20">
        <v>2.86</v>
      </c>
      <c r="L28" s="20" t="s">
        <v>20</v>
      </c>
      <c r="M28" s="20">
        <v>35</v>
      </c>
      <c r="N28" s="20">
        <f t="shared" si="0"/>
        <v>27</v>
      </c>
      <c r="O28" s="22">
        <f t="shared" si="1"/>
        <v>0.771428571428571</v>
      </c>
      <c r="P28" s="20">
        <f t="shared" si="2"/>
        <v>27</v>
      </c>
      <c r="Q28" s="23">
        <f t="shared" si="3"/>
        <v>0.771428571428571</v>
      </c>
    </row>
    <row r="29" spans="1:17">
      <c r="A29" s="20">
        <v>28</v>
      </c>
      <c r="B29" s="20" t="s">
        <v>121</v>
      </c>
      <c r="C29" s="20">
        <v>2023</v>
      </c>
      <c r="D29" s="20" t="s">
        <v>18</v>
      </c>
      <c r="E29" s="20" t="s">
        <v>94</v>
      </c>
      <c r="F29" s="20">
        <v>80</v>
      </c>
      <c r="G29" s="20">
        <v>78.4</v>
      </c>
      <c r="H29" s="20">
        <v>70</v>
      </c>
      <c r="I29" s="20">
        <v>60</v>
      </c>
      <c r="J29" s="21">
        <f t="shared" si="4"/>
        <v>76.88</v>
      </c>
      <c r="K29" s="20">
        <v>2.84</v>
      </c>
      <c r="L29" s="20" t="s">
        <v>20</v>
      </c>
      <c r="M29" s="20">
        <v>35</v>
      </c>
      <c r="N29" s="20">
        <f t="shared" si="0"/>
        <v>28</v>
      </c>
      <c r="O29" s="22">
        <f t="shared" si="1"/>
        <v>0.8</v>
      </c>
      <c r="P29" s="20">
        <f t="shared" si="2"/>
        <v>28</v>
      </c>
      <c r="Q29" s="23">
        <f t="shared" si="3"/>
        <v>0.8</v>
      </c>
    </row>
    <row r="30" spans="1:17">
      <c r="A30" s="20">
        <v>29</v>
      </c>
      <c r="B30" s="20" t="s">
        <v>122</v>
      </c>
      <c r="C30" s="20">
        <v>2023</v>
      </c>
      <c r="D30" s="20" t="s">
        <v>18</v>
      </c>
      <c r="E30" s="20" t="s">
        <v>94</v>
      </c>
      <c r="F30" s="20">
        <v>80</v>
      </c>
      <c r="G30" s="20">
        <v>78.2</v>
      </c>
      <c r="H30" s="20">
        <v>70</v>
      </c>
      <c r="I30" s="20">
        <v>60</v>
      </c>
      <c r="J30" s="21">
        <f t="shared" si="4"/>
        <v>76.74</v>
      </c>
      <c r="K30" s="20">
        <v>2.82</v>
      </c>
      <c r="L30" s="20" t="s">
        <v>20</v>
      </c>
      <c r="M30" s="20">
        <v>35</v>
      </c>
      <c r="N30" s="20">
        <f t="shared" si="0"/>
        <v>29</v>
      </c>
      <c r="O30" s="22">
        <f t="shared" si="1"/>
        <v>0.828571428571429</v>
      </c>
      <c r="P30" s="20">
        <f t="shared" si="2"/>
        <v>29</v>
      </c>
      <c r="Q30" s="23">
        <f t="shared" si="3"/>
        <v>0.828571428571429</v>
      </c>
    </row>
    <row r="31" spans="1:17">
      <c r="A31" s="20">
        <v>30</v>
      </c>
      <c r="B31" s="20" t="s">
        <v>123</v>
      </c>
      <c r="C31" s="20">
        <v>2023</v>
      </c>
      <c r="D31" s="20" t="s">
        <v>18</v>
      </c>
      <c r="E31" s="20" t="s">
        <v>94</v>
      </c>
      <c r="F31" s="20">
        <v>82</v>
      </c>
      <c r="G31" s="20">
        <v>76.9</v>
      </c>
      <c r="H31" s="20">
        <v>70</v>
      </c>
      <c r="I31" s="20">
        <v>70</v>
      </c>
      <c r="J31" s="21">
        <f t="shared" si="4"/>
        <v>76.63</v>
      </c>
      <c r="K31" s="20">
        <v>2.69</v>
      </c>
      <c r="L31" s="20" t="s">
        <v>34</v>
      </c>
      <c r="M31" s="20">
        <v>35</v>
      </c>
      <c r="N31" s="20">
        <f t="shared" si="0"/>
        <v>30</v>
      </c>
      <c r="O31" s="22">
        <f t="shared" si="1"/>
        <v>0.857142857142857</v>
      </c>
      <c r="P31" s="20">
        <f t="shared" si="2"/>
        <v>30</v>
      </c>
      <c r="Q31" s="23">
        <f t="shared" si="3"/>
        <v>0.857142857142857</v>
      </c>
    </row>
    <row r="32" spans="1:17">
      <c r="A32" s="20">
        <v>31</v>
      </c>
      <c r="B32" s="20" t="s">
        <v>124</v>
      </c>
      <c r="C32" s="20">
        <v>2023</v>
      </c>
      <c r="D32" s="20" t="s">
        <v>18</v>
      </c>
      <c r="E32" s="20" t="s">
        <v>94</v>
      </c>
      <c r="F32" s="20">
        <v>80</v>
      </c>
      <c r="G32" s="20">
        <v>76.2</v>
      </c>
      <c r="H32" s="20">
        <v>70</v>
      </c>
      <c r="I32" s="20">
        <v>60</v>
      </c>
      <c r="J32" s="21">
        <f t="shared" si="4"/>
        <v>75.34</v>
      </c>
      <c r="K32" s="20">
        <v>2.62</v>
      </c>
      <c r="L32" s="20" t="s">
        <v>20</v>
      </c>
      <c r="M32" s="20">
        <v>35</v>
      </c>
      <c r="N32" s="20">
        <f t="shared" si="0"/>
        <v>31</v>
      </c>
      <c r="O32" s="22">
        <f t="shared" si="1"/>
        <v>0.885714285714286</v>
      </c>
      <c r="P32" s="20">
        <f t="shared" si="2"/>
        <v>31</v>
      </c>
      <c r="Q32" s="23">
        <f t="shared" si="3"/>
        <v>0.885714285714286</v>
      </c>
    </row>
    <row r="33" spans="1:17">
      <c r="A33" s="20">
        <v>32</v>
      </c>
      <c r="B33" s="20" t="s">
        <v>125</v>
      </c>
      <c r="C33" s="20">
        <v>2023</v>
      </c>
      <c r="D33" s="20" t="s">
        <v>18</v>
      </c>
      <c r="E33" s="20" t="s">
        <v>94</v>
      </c>
      <c r="F33" s="20">
        <v>80</v>
      </c>
      <c r="G33" s="20">
        <v>76</v>
      </c>
      <c r="H33" s="20">
        <v>70</v>
      </c>
      <c r="I33" s="20">
        <v>60</v>
      </c>
      <c r="J33" s="21">
        <f t="shared" si="4"/>
        <v>75.2</v>
      </c>
      <c r="K33" s="20">
        <v>2.6</v>
      </c>
      <c r="L33" s="20" t="s">
        <v>20</v>
      </c>
      <c r="M33" s="20">
        <v>35</v>
      </c>
      <c r="N33" s="20">
        <f t="shared" si="0"/>
        <v>32</v>
      </c>
      <c r="O33" s="22">
        <f t="shared" si="1"/>
        <v>0.914285714285714</v>
      </c>
      <c r="P33" s="20">
        <f t="shared" si="2"/>
        <v>32</v>
      </c>
      <c r="Q33" s="23">
        <f t="shared" si="3"/>
        <v>0.914285714285714</v>
      </c>
    </row>
    <row r="34" spans="1:17">
      <c r="A34" s="20">
        <v>33</v>
      </c>
      <c r="B34" s="20" t="s">
        <v>126</v>
      </c>
      <c r="C34" s="20">
        <v>2023</v>
      </c>
      <c r="D34" s="20" t="s">
        <v>18</v>
      </c>
      <c r="E34" s="20" t="s">
        <v>94</v>
      </c>
      <c r="F34" s="20">
        <v>80</v>
      </c>
      <c r="G34" s="20">
        <v>74.3</v>
      </c>
      <c r="H34" s="20">
        <v>70</v>
      </c>
      <c r="I34" s="20">
        <v>60</v>
      </c>
      <c r="J34" s="21">
        <f t="shared" si="4"/>
        <v>74.01</v>
      </c>
      <c r="K34" s="20">
        <v>2.43</v>
      </c>
      <c r="L34" s="20" t="s">
        <v>34</v>
      </c>
      <c r="M34" s="20">
        <v>35</v>
      </c>
      <c r="N34" s="20">
        <f t="shared" si="0"/>
        <v>33</v>
      </c>
      <c r="O34" s="22">
        <f t="shared" si="1"/>
        <v>0.942857142857143</v>
      </c>
      <c r="P34" s="20">
        <f t="shared" si="2"/>
        <v>33</v>
      </c>
      <c r="Q34" s="23">
        <f t="shared" si="3"/>
        <v>0.942857142857143</v>
      </c>
    </row>
    <row r="35" spans="1:17">
      <c r="A35" s="20">
        <v>34</v>
      </c>
      <c r="B35" s="20" t="s">
        <v>127</v>
      </c>
      <c r="C35" s="20">
        <v>2023</v>
      </c>
      <c r="D35" s="20" t="s">
        <v>18</v>
      </c>
      <c r="E35" s="20" t="s">
        <v>94</v>
      </c>
      <c r="F35" s="20">
        <v>85</v>
      </c>
      <c r="G35" s="20">
        <v>72.7</v>
      </c>
      <c r="H35" s="20">
        <v>70</v>
      </c>
      <c r="I35" s="20">
        <v>60</v>
      </c>
      <c r="J35" s="21">
        <f t="shared" si="4"/>
        <v>73.64</v>
      </c>
      <c r="K35" s="20">
        <v>2.27</v>
      </c>
      <c r="L35" s="20" t="s">
        <v>56</v>
      </c>
      <c r="M35" s="20">
        <v>35</v>
      </c>
      <c r="N35" s="20">
        <f t="shared" si="0"/>
        <v>34</v>
      </c>
      <c r="O35" s="22">
        <f t="shared" si="1"/>
        <v>0.971428571428571</v>
      </c>
      <c r="P35" s="20">
        <f t="shared" si="2"/>
        <v>34</v>
      </c>
      <c r="Q35" s="23">
        <f t="shared" si="3"/>
        <v>0.971428571428571</v>
      </c>
    </row>
    <row r="36" spans="1:17">
      <c r="A36" s="20">
        <v>35</v>
      </c>
      <c r="B36" s="20" t="s">
        <v>128</v>
      </c>
      <c r="C36" s="20">
        <v>2023</v>
      </c>
      <c r="D36" s="20" t="s">
        <v>18</v>
      </c>
      <c r="E36" s="20" t="s">
        <v>94</v>
      </c>
      <c r="F36" s="20">
        <v>80</v>
      </c>
      <c r="G36" s="20">
        <v>71.9</v>
      </c>
      <c r="H36" s="20">
        <v>70</v>
      </c>
      <c r="I36" s="20">
        <v>60</v>
      </c>
      <c r="J36" s="21">
        <f t="shared" si="4"/>
        <v>72.33</v>
      </c>
      <c r="K36" s="20">
        <v>2.19</v>
      </c>
      <c r="L36" s="20" t="s">
        <v>129</v>
      </c>
      <c r="M36" s="20">
        <v>35</v>
      </c>
      <c r="N36" s="20">
        <f t="shared" si="0"/>
        <v>35</v>
      </c>
      <c r="O36" s="22">
        <f t="shared" si="1"/>
        <v>1</v>
      </c>
      <c r="P36" s="20">
        <f t="shared" si="2"/>
        <v>35</v>
      </c>
      <c r="Q36" s="23">
        <f t="shared" si="3"/>
        <v>1</v>
      </c>
    </row>
  </sheetData>
  <sortState ref="A2:Q36">
    <sortCondition ref="J2" descending="1"/>
  </sortState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0"/>
  <sheetViews>
    <sheetView zoomScale="70" zoomScaleNormal="70" workbookViewId="0">
      <selection activeCell="J2" sqref="J2:J40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968</v>
      </c>
      <c r="C2" s="20">
        <v>2025</v>
      </c>
      <c r="D2" s="20" t="s">
        <v>580</v>
      </c>
      <c r="E2" s="20" t="s">
        <v>969</v>
      </c>
      <c r="F2" s="20">
        <v>89.5</v>
      </c>
      <c r="G2" s="20">
        <v>88.8</v>
      </c>
      <c r="H2" s="20">
        <v>71.5</v>
      </c>
      <c r="I2" s="20">
        <v>64</v>
      </c>
      <c r="J2" s="21">
        <f>F2*0.15+G2*0.7+H2*0.1+I2*0.05</f>
        <v>85.935</v>
      </c>
      <c r="K2" s="20">
        <v>3.88</v>
      </c>
      <c r="L2" s="20">
        <v>0</v>
      </c>
      <c r="M2" s="20">
        <v>39</v>
      </c>
      <c r="N2" s="20">
        <v>2</v>
      </c>
      <c r="O2" s="22">
        <v>0.0512820512820513</v>
      </c>
      <c r="P2" s="20">
        <v>1</v>
      </c>
      <c r="Q2" s="23">
        <v>0.0256410256410256</v>
      </c>
    </row>
    <row r="3" spans="1:17">
      <c r="A3" s="20">
        <v>2</v>
      </c>
      <c r="B3" s="20" t="s">
        <v>970</v>
      </c>
      <c r="C3" s="20">
        <v>2025</v>
      </c>
      <c r="D3" s="20" t="s">
        <v>591</v>
      </c>
      <c r="E3" s="20" t="s">
        <v>971</v>
      </c>
      <c r="F3" s="20">
        <v>89.5</v>
      </c>
      <c r="G3" s="20">
        <v>87.7</v>
      </c>
      <c r="H3" s="20">
        <v>71.5</v>
      </c>
      <c r="I3" s="20">
        <v>66</v>
      </c>
      <c r="J3" s="21">
        <f t="shared" ref="J3:J40" si="0">F3*0.15+G3*0.7+H3*0.1+I3*0.05</f>
        <v>85.265</v>
      </c>
      <c r="K3" s="20">
        <v>3.77</v>
      </c>
      <c r="L3" s="20">
        <v>0</v>
      </c>
      <c r="M3" s="20">
        <v>39</v>
      </c>
      <c r="N3" s="20">
        <v>3</v>
      </c>
      <c r="O3" s="22">
        <v>0.0769230769230769</v>
      </c>
      <c r="P3" s="20">
        <v>2</v>
      </c>
      <c r="Q3" s="23">
        <v>0.0512820512820513</v>
      </c>
    </row>
    <row r="4" spans="1:17">
      <c r="A4" s="20">
        <v>3</v>
      </c>
      <c r="B4" s="20" t="s">
        <v>972</v>
      </c>
      <c r="C4" s="20">
        <v>2025</v>
      </c>
      <c r="D4" s="20" t="s">
        <v>268</v>
      </c>
      <c r="E4" s="20" t="s">
        <v>973</v>
      </c>
      <c r="F4" s="20">
        <v>85.5</v>
      </c>
      <c r="G4" s="20">
        <v>89.3</v>
      </c>
      <c r="H4" s="20">
        <v>70</v>
      </c>
      <c r="I4" s="20">
        <v>62</v>
      </c>
      <c r="J4" s="21">
        <f t="shared" si="0"/>
        <v>85.435</v>
      </c>
      <c r="K4" s="20">
        <v>3.93</v>
      </c>
      <c r="L4" s="20">
        <v>0</v>
      </c>
      <c r="M4" s="20">
        <v>39</v>
      </c>
      <c r="N4" s="20">
        <v>1</v>
      </c>
      <c r="O4" s="22">
        <v>0.0256410256410256</v>
      </c>
      <c r="P4" s="20">
        <v>3</v>
      </c>
      <c r="Q4" s="23">
        <v>0.0769230769230769</v>
      </c>
    </row>
    <row r="5" spans="1:17">
      <c r="A5" s="20">
        <v>4</v>
      </c>
      <c r="B5" s="20" t="s">
        <v>974</v>
      </c>
      <c r="C5" s="20">
        <v>2025</v>
      </c>
      <c r="D5" s="20" t="s">
        <v>268</v>
      </c>
      <c r="E5" s="20" t="s">
        <v>973</v>
      </c>
      <c r="F5" s="20">
        <v>87.5</v>
      </c>
      <c r="G5" s="20">
        <v>86.9</v>
      </c>
      <c r="H5" s="20">
        <v>71.5</v>
      </c>
      <c r="I5" s="20">
        <v>65.7</v>
      </c>
      <c r="J5" s="21">
        <f t="shared" si="0"/>
        <v>84.39</v>
      </c>
      <c r="K5" s="20">
        <v>3.69</v>
      </c>
      <c r="L5" s="20">
        <v>0</v>
      </c>
      <c r="M5" s="20">
        <v>39</v>
      </c>
      <c r="N5" s="20">
        <v>4</v>
      </c>
      <c r="O5" s="22">
        <v>0.102564102564103</v>
      </c>
      <c r="P5" s="20">
        <v>4</v>
      </c>
      <c r="Q5" s="23">
        <v>0.102564102564103</v>
      </c>
    </row>
    <row r="6" spans="1:17">
      <c r="A6" s="20">
        <v>5</v>
      </c>
      <c r="B6" s="20" t="s">
        <v>975</v>
      </c>
      <c r="C6" s="20">
        <v>2025</v>
      </c>
      <c r="D6" s="20" t="s">
        <v>268</v>
      </c>
      <c r="E6" s="20" t="s">
        <v>973</v>
      </c>
      <c r="F6" s="20">
        <v>92</v>
      </c>
      <c r="G6" s="20">
        <v>85.5</v>
      </c>
      <c r="H6" s="20">
        <v>72.5</v>
      </c>
      <c r="I6" s="20">
        <v>61.2</v>
      </c>
      <c r="J6" s="21">
        <f t="shared" si="0"/>
        <v>83.96</v>
      </c>
      <c r="K6" s="20">
        <v>3.55</v>
      </c>
      <c r="L6" s="20">
        <v>0</v>
      </c>
      <c r="M6" s="20">
        <v>39</v>
      </c>
      <c r="N6" s="20">
        <v>7</v>
      </c>
      <c r="O6" s="22">
        <v>0.179487179487179</v>
      </c>
      <c r="P6" s="20">
        <v>5</v>
      </c>
      <c r="Q6" s="23">
        <v>0.128205128205128</v>
      </c>
    </row>
    <row r="7" spans="1:17">
      <c r="A7" s="20">
        <v>6</v>
      </c>
      <c r="B7" s="20" t="s">
        <v>976</v>
      </c>
      <c r="C7" s="20">
        <v>2025</v>
      </c>
      <c r="D7" s="20" t="s">
        <v>268</v>
      </c>
      <c r="E7" s="20" t="s">
        <v>973</v>
      </c>
      <c r="F7" s="20">
        <v>85</v>
      </c>
      <c r="G7" s="20">
        <v>85.6</v>
      </c>
      <c r="H7" s="20">
        <v>70</v>
      </c>
      <c r="I7" s="20">
        <v>60</v>
      </c>
      <c r="J7" s="21">
        <f t="shared" si="0"/>
        <v>82.67</v>
      </c>
      <c r="K7" s="20">
        <v>3.56</v>
      </c>
      <c r="L7" s="20">
        <v>0</v>
      </c>
      <c r="M7" s="20">
        <v>39</v>
      </c>
      <c r="N7" s="20">
        <v>6</v>
      </c>
      <c r="O7" s="22">
        <v>0.153846153846154</v>
      </c>
      <c r="P7" s="20">
        <v>6</v>
      </c>
      <c r="Q7" s="23">
        <v>0.153846153846154</v>
      </c>
    </row>
    <row r="8" spans="1:17">
      <c r="A8" s="20">
        <v>7</v>
      </c>
      <c r="B8" s="20" t="s">
        <v>977</v>
      </c>
      <c r="C8" s="20">
        <v>2025</v>
      </c>
      <c r="D8" s="20" t="s">
        <v>268</v>
      </c>
      <c r="E8" s="20" t="s">
        <v>973</v>
      </c>
      <c r="F8" s="20">
        <v>100</v>
      </c>
      <c r="G8" s="20">
        <v>80.4</v>
      </c>
      <c r="H8" s="20">
        <v>71.5</v>
      </c>
      <c r="I8" s="20">
        <v>76.2</v>
      </c>
      <c r="J8" s="21">
        <f t="shared" si="0"/>
        <v>82.24</v>
      </c>
      <c r="K8" s="20">
        <v>3.04</v>
      </c>
      <c r="L8" s="20">
        <v>1</v>
      </c>
      <c r="M8" s="20">
        <v>39</v>
      </c>
      <c r="N8" s="20">
        <v>16</v>
      </c>
      <c r="O8" s="22">
        <v>0.41025641025641</v>
      </c>
      <c r="P8" s="20">
        <v>7</v>
      </c>
      <c r="Q8" s="23">
        <v>0.179487179487179</v>
      </c>
    </row>
    <row r="9" spans="1:17">
      <c r="A9" s="20">
        <v>8</v>
      </c>
      <c r="B9" s="20" t="s">
        <v>978</v>
      </c>
      <c r="C9" s="20">
        <v>2025</v>
      </c>
      <c r="D9" s="20" t="s">
        <v>268</v>
      </c>
      <c r="E9" s="20" t="s">
        <v>973</v>
      </c>
      <c r="F9" s="20">
        <v>98</v>
      </c>
      <c r="G9" s="20">
        <v>81.7</v>
      </c>
      <c r="H9" s="20">
        <v>70.5</v>
      </c>
      <c r="I9" s="20">
        <v>64.5</v>
      </c>
      <c r="J9" s="21">
        <f t="shared" si="0"/>
        <v>82.165</v>
      </c>
      <c r="K9" s="20">
        <v>3.17</v>
      </c>
      <c r="L9" s="20">
        <v>0</v>
      </c>
      <c r="M9" s="20">
        <v>39</v>
      </c>
      <c r="N9" s="20">
        <v>15</v>
      </c>
      <c r="O9" s="22">
        <v>0.384615384615385</v>
      </c>
      <c r="P9" s="20">
        <v>8</v>
      </c>
      <c r="Q9" s="23">
        <v>0.205128205128205</v>
      </c>
    </row>
    <row r="10" spans="1:17">
      <c r="A10" s="20">
        <v>9</v>
      </c>
      <c r="B10" s="20" t="s">
        <v>979</v>
      </c>
      <c r="C10" s="20">
        <v>2025</v>
      </c>
      <c r="D10" s="20" t="s">
        <v>268</v>
      </c>
      <c r="E10" s="20" t="s">
        <v>973</v>
      </c>
      <c r="F10" s="20">
        <v>84.5</v>
      </c>
      <c r="G10" s="20">
        <v>84.6</v>
      </c>
      <c r="H10" s="20">
        <v>71.5</v>
      </c>
      <c r="I10" s="20">
        <v>61.2</v>
      </c>
      <c r="J10" s="21">
        <f t="shared" si="0"/>
        <v>82.105</v>
      </c>
      <c r="K10" s="20">
        <v>3.46</v>
      </c>
      <c r="L10" s="20">
        <v>0</v>
      </c>
      <c r="M10" s="20">
        <v>39</v>
      </c>
      <c r="N10" s="20">
        <v>8</v>
      </c>
      <c r="O10" s="22">
        <v>0.205128205128205</v>
      </c>
      <c r="P10" s="20">
        <v>9</v>
      </c>
      <c r="Q10" s="23">
        <v>0.230769230769231</v>
      </c>
    </row>
    <row r="11" spans="1:17">
      <c r="A11" s="20">
        <v>10</v>
      </c>
      <c r="B11" s="20" t="s">
        <v>980</v>
      </c>
      <c r="C11" s="20">
        <v>2025</v>
      </c>
      <c r="D11" s="20" t="s">
        <v>268</v>
      </c>
      <c r="E11" s="20" t="s">
        <v>981</v>
      </c>
      <c r="F11" s="20">
        <v>76</v>
      </c>
      <c r="G11" s="20">
        <v>86.2</v>
      </c>
      <c r="H11" s="20">
        <v>72</v>
      </c>
      <c r="I11" s="20">
        <v>61.5</v>
      </c>
      <c r="J11" s="21">
        <f t="shared" si="0"/>
        <v>82.015</v>
      </c>
      <c r="K11" s="20">
        <v>3.62</v>
      </c>
      <c r="L11" s="20">
        <v>1</v>
      </c>
      <c r="M11" s="20">
        <v>39</v>
      </c>
      <c r="N11" s="20">
        <v>5</v>
      </c>
      <c r="O11" s="22">
        <v>0.128205128205128</v>
      </c>
      <c r="P11" s="20">
        <v>10</v>
      </c>
      <c r="Q11" s="23">
        <v>0.256410256410256</v>
      </c>
    </row>
    <row r="12" spans="1:17">
      <c r="A12" s="20">
        <v>11</v>
      </c>
      <c r="B12" s="20" t="s">
        <v>982</v>
      </c>
      <c r="C12" s="20">
        <v>2025</v>
      </c>
      <c r="D12" s="20" t="s">
        <v>591</v>
      </c>
      <c r="E12" s="20" t="s">
        <v>971</v>
      </c>
      <c r="F12" s="20">
        <v>87</v>
      </c>
      <c r="G12" s="20">
        <v>83.9</v>
      </c>
      <c r="H12" s="20">
        <v>70</v>
      </c>
      <c r="I12" s="20">
        <v>62</v>
      </c>
      <c r="J12" s="21">
        <f t="shared" si="0"/>
        <v>81.88</v>
      </c>
      <c r="K12" s="20">
        <v>3.39</v>
      </c>
      <c r="L12" s="20">
        <v>0</v>
      </c>
      <c r="M12" s="20">
        <v>39</v>
      </c>
      <c r="N12" s="20">
        <v>11</v>
      </c>
      <c r="O12" s="22">
        <v>0.282051282051282</v>
      </c>
      <c r="P12" s="20">
        <v>11</v>
      </c>
      <c r="Q12" s="23">
        <v>0.282051282051282</v>
      </c>
    </row>
    <row r="13" spans="1:17">
      <c r="A13" s="20">
        <v>12</v>
      </c>
      <c r="B13" s="20" t="s">
        <v>983</v>
      </c>
      <c r="C13" s="20">
        <v>2025</v>
      </c>
      <c r="D13" s="20" t="s">
        <v>580</v>
      </c>
      <c r="E13" s="20" t="s">
        <v>969</v>
      </c>
      <c r="F13" s="20">
        <v>83.5</v>
      </c>
      <c r="G13" s="20">
        <v>84.3</v>
      </c>
      <c r="H13" s="20">
        <v>70.5</v>
      </c>
      <c r="I13" s="20">
        <v>61.5</v>
      </c>
      <c r="J13" s="21">
        <f t="shared" si="0"/>
        <v>81.66</v>
      </c>
      <c r="K13" s="20">
        <v>3.43</v>
      </c>
      <c r="L13" s="20">
        <v>0</v>
      </c>
      <c r="M13" s="20">
        <v>39</v>
      </c>
      <c r="N13" s="20">
        <v>9</v>
      </c>
      <c r="O13" s="22">
        <v>0.230769230769231</v>
      </c>
      <c r="P13" s="20">
        <v>12</v>
      </c>
      <c r="Q13" s="23">
        <v>0.307692307692308</v>
      </c>
    </row>
    <row r="14" spans="1:17">
      <c r="A14" s="20">
        <v>13</v>
      </c>
      <c r="B14" s="20" t="s">
        <v>984</v>
      </c>
      <c r="C14" s="20">
        <v>2025</v>
      </c>
      <c r="D14" s="20" t="s">
        <v>268</v>
      </c>
      <c r="E14" s="20" t="s">
        <v>981</v>
      </c>
      <c r="F14" s="20">
        <v>81</v>
      </c>
      <c r="G14" s="20">
        <v>84.2</v>
      </c>
      <c r="H14" s="20">
        <v>70</v>
      </c>
      <c r="I14" s="20">
        <v>62</v>
      </c>
      <c r="J14" s="21">
        <f t="shared" si="0"/>
        <v>81.19</v>
      </c>
      <c r="K14" s="20">
        <v>3.42</v>
      </c>
      <c r="L14" s="20">
        <v>0</v>
      </c>
      <c r="M14" s="20">
        <v>39</v>
      </c>
      <c r="N14" s="20">
        <v>10</v>
      </c>
      <c r="O14" s="22">
        <v>0.256410256410256</v>
      </c>
      <c r="P14" s="20">
        <v>13</v>
      </c>
      <c r="Q14" s="23">
        <v>0.333333333333333</v>
      </c>
    </row>
    <row r="15" spans="1:17">
      <c r="A15" s="20">
        <v>14</v>
      </c>
      <c r="B15" s="20" t="s">
        <v>985</v>
      </c>
      <c r="C15" s="20">
        <v>2025</v>
      </c>
      <c r="D15" s="20" t="s">
        <v>591</v>
      </c>
      <c r="E15" s="20" t="s">
        <v>986</v>
      </c>
      <c r="F15" s="20">
        <v>83</v>
      </c>
      <c r="G15" s="20">
        <v>83.2</v>
      </c>
      <c r="H15" s="20">
        <v>71.5</v>
      </c>
      <c r="I15" s="20">
        <v>60.5</v>
      </c>
      <c r="J15" s="21">
        <f t="shared" si="0"/>
        <v>80.865</v>
      </c>
      <c r="K15" s="20">
        <v>3.32</v>
      </c>
      <c r="L15" s="20">
        <v>0</v>
      </c>
      <c r="M15" s="20">
        <v>39</v>
      </c>
      <c r="N15" s="20">
        <v>13</v>
      </c>
      <c r="O15" s="22">
        <v>0.333333333333333</v>
      </c>
      <c r="P15" s="20">
        <v>14</v>
      </c>
      <c r="Q15" s="23">
        <v>0.358974358974359</v>
      </c>
    </row>
    <row r="16" spans="1:17">
      <c r="A16" s="20">
        <v>15</v>
      </c>
      <c r="B16" s="20" t="s">
        <v>987</v>
      </c>
      <c r="C16" s="20">
        <v>2025</v>
      </c>
      <c r="D16" s="20" t="s">
        <v>580</v>
      </c>
      <c r="E16" s="20" t="s">
        <v>969</v>
      </c>
      <c r="F16" s="20">
        <v>82</v>
      </c>
      <c r="G16" s="20">
        <v>83.3</v>
      </c>
      <c r="H16" s="20">
        <v>71</v>
      </c>
      <c r="I16" s="20">
        <v>60</v>
      </c>
      <c r="J16" s="21">
        <f t="shared" si="0"/>
        <v>80.71</v>
      </c>
      <c r="K16" s="20">
        <v>3.33</v>
      </c>
      <c r="L16" s="20">
        <v>0</v>
      </c>
      <c r="M16" s="20">
        <v>39</v>
      </c>
      <c r="N16" s="20">
        <v>12</v>
      </c>
      <c r="O16" s="22">
        <v>0.307692307692308</v>
      </c>
      <c r="P16" s="20">
        <v>15</v>
      </c>
      <c r="Q16" s="23">
        <v>0.384615384615385</v>
      </c>
    </row>
    <row r="17" spans="1:17">
      <c r="A17" s="20">
        <v>16</v>
      </c>
      <c r="B17" s="20" t="s">
        <v>988</v>
      </c>
      <c r="C17" s="20">
        <v>2025</v>
      </c>
      <c r="D17" s="20" t="s">
        <v>268</v>
      </c>
      <c r="E17" s="20" t="s">
        <v>973</v>
      </c>
      <c r="F17" s="20">
        <v>80</v>
      </c>
      <c r="G17" s="20">
        <v>82.1</v>
      </c>
      <c r="H17" s="20">
        <v>71.5</v>
      </c>
      <c r="I17" s="20">
        <v>60</v>
      </c>
      <c r="J17" s="21">
        <f t="shared" si="0"/>
        <v>79.62</v>
      </c>
      <c r="K17" s="20">
        <v>3.21</v>
      </c>
      <c r="L17" s="20">
        <v>0</v>
      </c>
      <c r="M17" s="20">
        <v>39</v>
      </c>
      <c r="N17" s="20">
        <v>14</v>
      </c>
      <c r="O17" s="22">
        <v>0.358974358974359</v>
      </c>
      <c r="P17" s="20">
        <v>16</v>
      </c>
      <c r="Q17" s="23">
        <v>0.41025641025641</v>
      </c>
    </row>
    <row r="18" spans="1:17">
      <c r="A18" s="20">
        <v>17</v>
      </c>
      <c r="B18" s="20" t="s">
        <v>989</v>
      </c>
      <c r="C18" s="20">
        <v>2025</v>
      </c>
      <c r="D18" s="20" t="s">
        <v>268</v>
      </c>
      <c r="E18" s="20" t="s">
        <v>973</v>
      </c>
      <c r="F18" s="20">
        <v>85</v>
      </c>
      <c r="G18" s="20">
        <v>79.5</v>
      </c>
      <c r="H18" s="20">
        <v>70</v>
      </c>
      <c r="I18" s="20">
        <v>60</v>
      </c>
      <c r="J18" s="21">
        <f t="shared" si="0"/>
        <v>78.4</v>
      </c>
      <c r="K18" s="20">
        <v>2.95</v>
      </c>
      <c r="L18" s="20">
        <v>0</v>
      </c>
      <c r="M18" s="20">
        <v>39</v>
      </c>
      <c r="N18" s="20">
        <v>17</v>
      </c>
      <c r="O18" s="22">
        <v>0.435897435897436</v>
      </c>
      <c r="P18" s="20">
        <v>17</v>
      </c>
      <c r="Q18" s="23">
        <v>0.435897435897436</v>
      </c>
    </row>
    <row r="19" spans="1:17">
      <c r="A19" s="20">
        <v>18</v>
      </c>
      <c r="B19" s="20" t="s">
        <v>990</v>
      </c>
      <c r="C19" s="20">
        <v>2025</v>
      </c>
      <c r="D19" s="20" t="s">
        <v>591</v>
      </c>
      <c r="E19" s="20" t="s">
        <v>986</v>
      </c>
      <c r="F19" s="20">
        <v>82</v>
      </c>
      <c r="G19" s="20">
        <v>79.3</v>
      </c>
      <c r="H19" s="20">
        <v>71.5</v>
      </c>
      <c r="I19" s="20">
        <v>60</v>
      </c>
      <c r="J19" s="21">
        <f t="shared" si="0"/>
        <v>77.96</v>
      </c>
      <c r="K19" s="20">
        <v>2.93</v>
      </c>
      <c r="L19" s="20">
        <v>0</v>
      </c>
      <c r="M19" s="20">
        <v>39</v>
      </c>
      <c r="N19" s="20">
        <v>19</v>
      </c>
      <c r="O19" s="22">
        <v>0.487179487179487</v>
      </c>
      <c r="P19" s="20">
        <v>18</v>
      </c>
      <c r="Q19" s="23">
        <v>0.461538461538462</v>
      </c>
    </row>
    <row r="20" spans="1:17">
      <c r="A20" s="20">
        <v>19</v>
      </c>
      <c r="B20" s="20" t="s">
        <v>991</v>
      </c>
      <c r="C20" s="20">
        <v>2025</v>
      </c>
      <c r="D20" s="20" t="s">
        <v>268</v>
      </c>
      <c r="E20" s="20" t="s">
        <v>973</v>
      </c>
      <c r="F20" s="20">
        <v>80</v>
      </c>
      <c r="G20" s="20">
        <v>79.5</v>
      </c>
      <c r="H20" s="20">
        <v>71.5</v>
      </c>
      <c r="I20" s="20">
        <v>60</v>
      </c>
      <c r="J20" s="21">
        <f t="shared" si="0"/>
        <v>77.8</v>
      </c>
      <c r="K20" s="20">
        <v>2.95</v>
      </c>
      <c r="L20" s="20">
        <v>0</v>
      </c>
      <c r="M20" s="20">
        <v>39</v>
      </c>
      <c r="N20" s="20">
        <v>17</v>
      </c>
      <c r="O20" s="22">
        <v>0.435897435897436</v>
      </c>
      <c r="P20" s="20">
        <v>19</v>
      </c>
      <c r="Q20" s="23">
        <v>0.487179487179487</v>
      </c>
    </row>
    <row r="21" spans="1:17">
      <c r="A21" s="20">
        <v>20</v>
      </c>
      <c r="B21" s="20" t="s">
        <v>992</v>
      </c>
      <c r="C21" s="20">
        <v>2025</v>
      </c>
      <c r="D21" s="20" t="s">
        <v>580</v>
      </c>
      <c r="E21" s="20" t="s">
        <v>969</v>
      </c>
      <c r="F21" s="20">
        <v>87</v>
      </c>
      <c r="G21" s="20">
        <v>77.7</v>
      </c>
      <c r="H21" s="20">
        <v>70</v>
      </c>
      <c r="I21" s="20">
        <v>60.5</v>
      </c>
      <c r="J21" s="21">
        <f t="shared" si="0"/>
        <v>77.465</v>
      </c>
      <c r="K21" s="20">
        <v>2.77</v>
      </c>
      <c r="L21" s="20">
        <v>1</v>
      </c>
      <c r="M21" s="20">
        <v>39</v>
      </c>
      <c r="N21" s="20">
        <v>22</v>
      </c>
      <c r="O21" s="22">
        <v>0.564102564102564</v>
      </c>
      <c r="P21" s="20">
        <v>20</v>
      </c>
      <c r="Q21" s="23">
        <v>0.512820512820513</v>
      </c>
    </row>
    <row r="22" spans="1:17">
      <c r="A22" s="20">
        <v>21</v>
      </c>
      <c r="B22" s="20" t="s">
        <v>993</v>
      </c>
      <c r="C22" s="20">
        <v>2025</v>
      </c>
      <c r="D22" s="20" t="s">
        <v>268</v>
      </c>
      <c r="E22" s="20" t="s">
        <v>973</v>
      </c>
      <c r="F22" s="20">
        <v>80</v>
      </c>
      <c r="G22" s="20">
        <v>78.4</v>
      </c>
      <c r="H22" s="20">
        <v>70</v>
      </c>
      <c r="I22" s="20">
        <v>62</v>
      </c>
      <c r="J22" s="21">
        <f t="shared" si="0"/>
        <v>76.98</v>
      </c>
      <c r="K22" s="20">
        <v>2.84</v>
      </c>
      <c r="L22" s="20">
        <v>0</v>
      </c>
      <c r="M22" s="20">
        <v>39</v>
      </c>
      <c r="N22" s="20">
        <v>20</v>
      </c>
      <c r="O22" s="22">
        <v>0.512820512820513</v>
      </c>
      <c r="P22" s="20">
        <v>21</v>
      </c>
      <c r="Q22" s="23">
        <v>0.538461538461538</v>
      </c>
    </row>
    <row r="23" spans="1:17">
      <c r="A23" s="20">
        <v>22</v>
      </c>
      <c r="B23" s="20" t="s">
        <v>994</v>
      </c>
      <c r="C23" s="20">
        <v>2025</v>
      </c>
      <c r="D23" s="20" t="s">
        <v>591</v>
      </c>
      <c r="E23" s="20" t="s">
        <v>986</v>
      </c>
      <c r="F23" s="20">
        <v>84</v>
      </c>
      <c r="G23" s="20">
        <v>77.3</v>
      </c>
      <c r="H23" s="20">
        <v>71.5</v>
      </c>
      <c r="I23" s="20">
        <v>60</v>
      </c>
      <c r="J23" s="21">
        <f t="shared" si="0"/>
        <v>76.86</v>
      </c>
      <c r="K23" s="20">
        <v>2.73</v>
      </c>
      <c r="L23" s="20">
        <v>1</v>
      </c>
      <c r="M23" s="20">
        <v>39</v>
      </c>
      <c r="N23" s="20">
        <v>23</v>
      </c>
      <c r="O23" s="22">
        <v>0.58974358974359</v>
      </c>
      <c r="P23" s="20">
        <v>22</v>
      </c>
      <c r="Q23" s="23">
        <v>0.564102564102564</v>
      </c>
    </row>
    <row r="24" spans="1:17">
      <c r="A24" s="20">
        <v>23</v>
      </c>
      <c r="B24" s="20" t="s">
        <v>995</v>
      </c>
      <c r="C24" s="20">
        <v>2025</v>
      </c>
      <c r="D24" s="20" t="s">
        <v>268</v>
      </c>
      <c r="E24" s="20" t="s">
        <v>973</v>
      </c>
      <c r="F24" s="20">
        <v>80</v>
      </c>
      <c r="G24" s="20">
        <v>78.1</v>
      </c>
      <c r="H24" s="20">
        <v>70</v>
      </c>
      <c r="I24" s="20">
        <v>60</v>
      </c>
      <c r="J24" s="21">
        <f t="shared" si="0"/>
        <v>76.67</v>
      </c>
      <c r="K24" s="20">
        <v>2.81</v>
      </c>
      <c r="L24" s="20">
        <v>0</v>
      </c>
      <c r="M24" s="20">
        <v>39</v>
      </c>
      <c r="N24" s="20">
        <v>21</v>
      </c>
      <c r="O24" s="22">
        <v>0.538461538461538</v>
      </c>
      <c r="P24" s="20">
        <v>23</v>
      </c>
      <c r="Q24" s="23">
        <v>0.58974358974359</v>
      </c>
    </row>
    <row r="25" spans="1:17">
      <c r="A25" s="20">
        <v>24</v>
      </c>
      <c r="B25" s="20" t="s">
        <v>996</v>
      </c>
      <c r="C25" s="20">
        <v>2025</v>
      </c>
      <c r="D25" s="20" t="s">
        <v>580</v>
      </c>
      <c r="E25" s="20" t="s">
        <v>969</v>
      </c>
      <c r="F25" s="20">
        <v>84</v>
      </c>
      <c r="G25" s="20">
        <v>76.6</v>
      </c>
      <c r="H25" s="20">
        <v>70</v>
      </c>
      <c r="I25" s="20">
        <v>62</v>
      </c>
      <c r="J25" s="21">
        <f t="shared" si="0"/>
        <v>76.32</v>
      </c>
      <c r="K25" s="20">
        <v>2.66</v>
      </c>
      <c r="L25" s="20">
        <v>1</v>
      </c>
      <c r="M25" s="20">
        <v>39</v>
      </c>
      <c r="N25" s="20">
        <v>25</v>
      </c>
      <c r="O25" s="22">
        <v>0.641025641025641</v>
      </c>
      <c r="P25" s="20">
        <v>24</v>
      </c>
      <c r="Q25" s="23">
        <v>0.615384615384615</v>
      </c>
    </row>
    <row r="26" spans="1:17">
      <c r="A26" s="20">
        <v>25</v>
      </c>
      <c r="B26" s="20" t="s">
        <v>997</v>
      </c>
      <c r="C26" s="20">
        <v>2025</v>
      </c>
      <c r="D26" s="20" t="s">
        <v>268</v>
      </c>
      <c r="E26" s="20" t="s">
        <v>973</v>
      </c>
      <c r="F26" s="20">
        <v>82</v>
      </c>
      <c r="G26" s="20">
        <v>77</v>
      </c>
      <c r="H26" s="20">
        <v>70</v>
      </c>
      <c r="I26" s="20">
        <v>62</v>
      </c>
      <c r="J26" s="21">
        <f t="shared" si="0"/>
        <v>76.3</v>
      </c>
      <c r="K26" s="20">
        <v>2.7</v>
      </c>
      <c r="L26" s="20">
        <v>1</v>
      </c>
      <c r="M26" s="20">
        <v>39</v>
      </c>
      <c r="N26" s="20">
        <v>24</v>
      </c>
      <c r="O26" s="22">
        <v>0.615384615384615</v>
      </c>
      <c r="P26" s="20">
        <v>25</v>
      </c>
      <c r="Q26" s="23">
        <v>0.641025641025641</v>
      </c>
    </row>
    <row r="27" spans="1:17">
      <c r="A27" s="20">
        <v>26</v>
      </c>
      <c r="B27" s="20" t="s">
        <v>998</v>
      </c>
      <c r="C27" s="20">
        <v>2025</v>
      </c>
      <c r="D27" s="20" t="s">
        <v>999</v>
      </c>
      <c r="E27" s="20" t="s">
        <v>1000</v>
      </c>
      <c r="F27" s="20">
        <v>90.5</v>
      </c>
      <c r="G27" s="20">
        <v>74.4</v>
      </c>
      <c r="H27" s="20">
        <v>71.5</v>
      </c>
      <c r="I27" s="20">
        <v>61.8</v>
      </c>
      <c r="J27" s="21">
        <f t="shared" si="0"/>
        <v>75.895</v>
      </c>
      <c r="K27" s="20">
        <v>2.44</v>
      </c>
      <c r="L27" s="20">
        <v>2</v>
      </c>
      <c r="M27" s="20">
        <v>39</v>
      </c>
      <c r="N27" s="20">
        <v>26</v>
      </c>
      <c r="O27" s="22">
        <v>0.666666666666667</v>
      </c>
      <c r="P27" s="20">
        <v>26</v>
      </c>
      <c r="Q27" s="23">
        <v>0.666666666666667</v>
      </c>
    </row>
    <row r="28" spans="1:17">
      <c r="A28" s="20">
        <v>27</v>
      </c>
      <c r="B28" s="20" t="s">
        <v>1001</v>
      </c>
      <c r="C28" s="20">
        <v>2025</v>
      </c>
      <c r="D28" s="20" t="s">
        <v>268</v>
      </c>
      <c r="E28" s="20" t="s">
        <v>973</v>
      </c>
      <c r="F28" s="20">
        <v>80</v>
      </c>
      <c r="G28" s="20">
        <v>73.3</v>
      </c>
      <c r="H28" s="20">
        <v>70</v>
      </c>
      <c r="I28" s="20">
        <v>60</v>
      </c>
      <c r="J28" s="21">
        <f t="shared" si="0"/>
        <v>73.31</v>
      </c>
      <c r="K28" s="20">
        <v>2.33</v>
      </c>
      <c r="L28" s="20">
        <v>0</v>
      </c>
      <c r="M28" s="20">
        <v>39</v>
      </c>
      <c r="N28" s="20">
        <v>27</v>
      </c>
      <c r="O28" s="22">
        <v>0.692307692307692</v>
      </c>
      <c r="P28" s="20">
        <v>27</v>
      </c>
      <c r="Q28" s="23">
        <v>0.692307692307692</v>
      </c>
    </row>
    <row r="29" spans="1:17">
      <c r="A29" s="20">
        <v>28</v>
      </c>
      <c r="B29" s="20" t="s">
        <v>1002</v>
      </c>
      <c r="C29" s="20">
        <v>2025</v>
      </c>
      <c r="D29" s="20" t="s">
        <v>1003</v>
      </c>
      <c r="E29" s="20" t="s">
        <v>973</v>
      </c>
      <c r="F29" s="20">
        <v>91.5</v>
      </c>
      <c r="G29" s="20">
        <v>70.7</v>
      </c>
      <c r="H29" s="20">
        <v>70</v>
      </c>
      <c r="I29" s="20">
        <v>60</v>
      </c>
      <c r="J29" s="21">
        <f t="shared" si="0"/>
        <v>73.215</v>
      </c>
      <c r="K29" s="20">
        <v>2.07</v>
      </c>
      <c r="L29" s="20">
        <v>3</v>
      </c>
      <c r="M29" s="20">
        <v>39</v>
      </c>
      <c r="N29" s="20">
        <v>31</v>
      </c>
      <c r="O29" s="22">
        <v>0.794871794871795</v>
      </c>
      <c r="P29" s="20">
        <v>28</v>
      </c>
      <c r="Q29" s="23">
        <v>0.717948717948718</v>
      </c>
    </row>
    <row r="30" spans="1:17">
      <c r="A30" s="20">
        <v>29</v>
      </c>
      <c r="B30" s="20" t="s">
        <v>1004</v>
      </c>
      <c r="C30" s="20">
        <v>2025</v>
      </c>
      <c r="D30" s="20" t="s">
        <v>268</v>
      </c>
      <c r="E30" s="20" t="s">
        <v>973</v>
      </c>
      <c r="F30" s="20">
        <v>83</v>
      </c>
      <c r="G30" s="20">
        <v>72</v>
      </c>
      <c r="H30" s="20">
        <v>70</v>
      </c>
      <c r="I30" s="20">
        <v>60</v>
      </c>
      <c r="J30" s="21">
        <f t="shared" si="0"/>
        <v>72.85</v>
      </c>
      <c r="K30" s="20">
        <v>2.2</v>
      </c>
      <c r="L30" s="20">
        <v>0</v>
      </c>
      <c r="M30" s="20">
        <v>39</v>
      </c>
      <c r="N30" s="20">
        <v>29</v>
      </c>
      <c r="O30" s="22">
        <v>0.743589743589744</v>
      </c>
      <c r="P30" s="20">
        <v>29</v>
      </c>
      <c r="Q30" s="23">
        <v>0.743589743589744</v>
      </c>
    </row>
    <row r="31" spans="1:17">
      <c r="A31" s="20">
        <v>30</v>
      </c>
      <c r="B31" s="20" t="s">
        <v>1005</v>
      </c>
      <c r="C31" s="20">
        <v>2025</v>
      </c>
      <c r="D31" s="20" t="s">
        <v>580</v>
      </c>
      <c r="E31" s="20" t="s">
        <v>1006</v>
      </c>
      <c r="F31" s="20">
        <v>80</v>
      </c>
      <c r="G31" s="20">
        <v>72.5</v>
      </c>
      <c r="H31" s="20">
        <v>70</v>
      </c>
      <c r="I31" s="20">
        <v>60</v>
      </c>
      <c r="J31" s="21">
        <f t="shared" si="0"/>
        <v>72.75</v>
      </c>
      <c r="K31" s="20">
        <v>2.25</v>
      </c>
      <c r="L31" s="20">
        <v>0</v>
      </c>
      <c r="M31" s="20">
        <v>39</v>
      </c>
      <c r="N31" s="20">
        <v>28</v>
      </c>
      <c r="O31" s="22">
        <v>0.717948717948718</v>
      </c>
      <c r="P31" s="20">
        <v>30</v>
      </c>
      <c r="Q31" s="23">
        <v>0.769230769230769</v>
      </c>
    </row>
    <row r="32" spans="1:17">
      <c r="A32" s="20">
        <v>31</v>
      </c>
      <c r="B32" s="20" t="s">
        <v>1007</v>
      </c>
      <c r="C32" s="20">
        <v>2025</v>
      </c>
      <c r="D32" s="20" t="s">
        <v>999</v>
      </c>
      <c r="E32" s="20" t="s">
        <v>1000</v>
      </c>
      <c r="F32" s="20">
        <v>85</v>
      </c>
      <c r="G32" s="20">
        <v>71</v>
      </c>
      <c r="H32" s="20">
        <v>71</v>
      </c>
      <c r="I32" s="20">
        <v>60</v>
      </c>
      <c r="J32" s="21">
        <f t="shared" si="0"/>
        <v>72.55</v>
      </c>
      <c r="K32" s="20">
        <v>2.1</v>
      </c>
      <c r="L32" s="20">
        <v>5</v>
      </c>
      <c r="M32" s="20">
        <v>39</v>
      </c>
      <c r="N32" s="20">
        <v>30</v>
      </c>
      <c r="O32" s="22">
        <v>0.769230769230769</v>
      </c>
      <c r="P32" s="20">
        <v>31</v>
      </c>
      <c r="Q32" s="23">
        <v>0.794871794871795</v>
      </c>
    </row>
    <row r="33" spans="1:17">
      <c r="A33" s="20">
        <v>32</v>
      </c>
      <c r="B33" s="20" t="s">
        <v>1008</v>
      </c>
      <c r="C33" s="20">
        <v>2025</v>
      </c>
      <c r="D33" s="20" t="s">
        <v>268</v>
      </c>
      <c r="E33" s="20" t="s">
        <v>973</v>
      </c>
      <c r="F33" s="20">
        <v>80</v>
      </c>
      <c r="G33" s="20">
        <v>70.2</v>
      </c>
      <c r="H33" s="20">
        <v>70</v>
      </c>
      <c r="I33" s="20">
        <v>60</v>
      </c>
      <c r="J33" s="21">
        <f t="shared" si="0"/>
        <v>71.14</v>
      </c>
      <c r="K33" s="20">
        <v>2.02</v>
      </c>
      <c r="L33" s="20">
        <v>3</v>
      </c>
      <c r="M33" s="20">
        <v>39</v>
      </c>
      <c r="N33" s="20">
        <v>32</v>
      </c>
      <c r="O33" s="22">
        <v>0.82051282051282</v>
      </c>
      <c r="P33" s="20">
        <v>32</v>
      </c>
      <c r="Q33" s="23">
        <v>0.82051282051282</v>
      </c>
    </row>
    <row r="34" spans="1:17">
      <c r="A34" s="20">
        <v>33</v>
      </c>
      <c r="B34" s="20" t="s">
        <v>1009</v>
      </c>
      <c r="C34" s="20">
        <v>2025</v>
      </c>
      <c r="D34" s="20" t="s">
        <v>580</v>
      </c>
      <c r="E34" s="20" t="s">
        <v>969</v>
      </c>
      <c r="F34" s="20">
        <v>80</v>
      </c>
      <c r="G34" s="20">
        <v>66.6</v>
      </c>
      <c r="H34" s="20">
        <v>80</v>
      </c>
      <c r="I34" s="20">
        <v>80</v>
      </c>
      <c r="J34" s="21">
        <f t="shared" si="0"/>
        <v>70.62</v>
      </c>
      <c r="K34" s="20">
        <v>1.66</v>
      </c>
      <c r="L34" s="20">
        <v>4</v>
      </c>
      <c r="M34" s="20">
        <v>39</v>
      </c>
      <c r="N34" s="20">
        <v>37</v>
      </c>
      <c r="O34" s="22">
        <v>0.948717948717949</v>
      </c>
      <c r="P34" s="20">
        <v>33</v>
      </c>
      <c r="Q34" s="23">
        <v>0.846153846153846</v>
      </c>
    </row>
    <row r="35" spans="1:17">
      <c r="A35" s="20">
        <v>34</v>
      </c>
      <c r="B35" s="20" t="s">
        <v>1010</v>
      </c>
      <c r="C35" s="20">
        <v>2025</v>
      </c>
      <c r="D35" s="20" t="s">
        <v>268</v>
      </c>
      <c r="E35" s="20" t="s">
        <v>973</v>
      </c>
      <c r="F35" s="20">
        <v>80</v>
      </c>
      <c r="G35" s="20">
        <v>69.04</v>
      </c>
      <c r="H35" s="20">
        <v>70</v>
      </c>
      <c r="I35" s="20">
        <v>60</v>
      </c>
      <c r="J35" s="21">
        <f t="shared" si="0"/>
        <v>70.328</v>
      </c>
      <c r="K35" s="20">
        <v>1.8</v>
      </c>
      <c r="L35" s="20">
        <v>3</v>
      </c>
      <c r="M35" s="20">
        <v>39</v>
      </c>
      <c r="N35" s="20">
        <v>35</v>
      </c>
      <c r="O35" s="22">
        <v>0.897435897435897</v>
      </c>
      <c r="P35" s="20">
        <v>34</v>
      </c>
      <c r="Q35" s="23">
        <v>0.871794871794872</v>
      </c>
    </row>
    <row r="36" spans="1:17">
      <c r="A36" s="20">
        <v>35</v>
      </c>
      <c r="B36" s="20" t="s">
        <v>1011</v>
      </c>
      <c r="C36" s="20">
        <v>2025</v>
      </c>
      <c r="D36" s="20" t="s">
        <v>268</v>
      </c>
      <c r="E36" s="20" t="s">
        <v>973</v>
      </c>
      <c r="F36" s="20">
        <v>80</v>
      </c>
      <c r="G36" s="20">
        <v>68.7</v>
      </c>
      <c r="H36" s="20">
        <v>70</v>
      </c>
      <c r="I36" s="20">
        <v>60</v>
      </c>
      <c r="J36" s="21">
        <f t="shared" si="0"/>
        <v>70.09</v>
      </c>
      <c r="K36" s="20">
        <v>1.87</v>
      </c>
      <c r="L36" s="20">
        <v>5</v>
      </c>
      <c r="M36" s="20">
        <v>39</v>
      </c>
      <c r="N36" s="20">
        <v>34</v>
      </c>
      <c r="O36" s="22">
        <v>0.871794871794872</v>
      </c>
      <c r="P36" s="20">
        <v>35</v>
      </c>
      <c r="Q36" s="23">
        <v>0.897435897435897</v>
      </c>
    </row>
    <row r="37" spans="1:17">
      <c r="A37" s="20">
        <v>36</v>
      </c>
      <c r="B37" s="20" t="s">
        <v>1012</v>
      </c>
      <c r="C37" s="20">
        <v>2025</v>
      </c>
      <c r="D37" s="20" t="s">
        <v>580</v>
      </c>
      <c r="E37" s="20" t="s">
        <v>969</v>
      </c>
      <c r="F37" s="20">
        <v>85</v>
      </c>
      <c r="G37" s="20">
        <v>67.48</v>
      </c>
      <c r="H37" s="20">
        <v>70.5</v>
      </c>
      <c r="I37" s="20">
        <v>60</v>
      </c>
      <c r="J37" s="21">
        <f t="shared" si="0"/>
        <v>70.036</v>
      </c>
      <c r="K37" s="20">
        <v>1.78</v>
      </c>
      <c r="L37" s="20">
        <v>2</v>
      </c>
      <c r="M37" s="20">
        <v>39</v>
      </c>
      <c r="N37" s="20">
        <v>36</v>
      </c>
      <c r="O37" s="22">
        <v>0.923076923076923</v>
      </c>
      <c r="P37" s="20">
        <v>36</v>
      </c>
      <c r="Q37" s="23">
        <v>0.923076923076923</v>
      </c>
    </row>
    <row r="38" spans="1:17">
      <c r="A38" s="20">
        <v>37</v>
      </c>
      <c r="B38" s="20" t="s">
        <v>1013</v>
      </c>
      <c r="C38" s="20">
        <v>2025</v>
      </c>
      <c r="D38" s="20" t="s">
        <v>268</v>
      </c>
      <c r="E38" s="20" t="s">
        <v>973</v>
      </c>
      <c r="F38" s="20">
        <v>64</v>
      </c>
      <c r="G38" s="20">
        <v>69.7</v>
      </c>
      <c r="H38" s="20">
        <v>70</v>
      </c>
      <c r="I38" s="20">
        <v>60</v>
      </c>
      <c r="J38" s="21">
        <f t="shared" si="0"/>
        <v>68.39</v>
      </c>
      <c r="K38" s="20">
        <v>1.97</v>
      </c>
      <c r="L38" s="20">
        <v>3</v>
      </c>
      <c r="M38" s="20">
        <v>39</v>
      </c>
      <c r="N38" s="20">
        <v>33</v>
      </c>
      <c r="O38" s="22">
        <v>0.846153846153846</v>
      </c>
      <c r="P38" s="20">
        <v>37</v>
      </c>
      <c r="Q38" s="23">
        <v>0.948717948717949</v>
      </c>
    </row>
    <row r="39" spans="1:17">
      <c r="A39" s="20">
        <v>38</v>
      </c>
      <c r="B39" s="20" t="s">
        <v>1014</v>
      </c>
      <c r="C39" s="20">
        <v>2025</v>
      </c>
      <c r="D39" s="20" t="s">
        <v>268</v>
      </c>
      <c r="E39" s="20" t="s">
        <v>973</v>
      </c>
      <c r="F39" s="20">
        <v>80</v>
      </c>
      <c r="G39" s="20">
        <v>64.8</v>
      </c>
      <c r="H39" s="20">
        <v>70</v>
      </c>
      <c r="I39" s="20">
        <v>60</v>
      </c>
      <c r="J39" s="21">
        <f t="shared" si="0"/>
        <v>67.36</v>
      </c>
      <c r="K39" s="20">
        <v>1.48</v>
      </c>
      <c r="L39" s="20">
        <v>9</v>
      </c>
      <c r="M39" s="20">
        <v>39</v>
      </c>
      <c r="N39" s="20">
        <v>39</v>
      </c>
      <c r="O39" s="22">
        <v>1</v>
      </c>
      <c r="P39" s="20">
        <v>38</v>
      </c>
      <c r="Q39" s="23">
        <v>0.974358974358974</v>
      </c>
    </row>
    <row r="40" spans="1:17">
      <c r="A40" s="20">
        <v>39</v>
      </c>
      <c r="B40" s="20" t="s">
        <v>1015</v>
      </c>
      <c r="C40" s="20">
        <v>2025</v>
      </c>
      <c r="D40" s="20" t="s">
        <v>268</v>
      </c>
      <c r="E40" s="20" t="s">
        <v>973</v>
      </c>
      <c r="F40" s="20">
        <v>62.5</v>
      </c>
      <c r="G40" s="20">
        <v>66.1</v>
      </c>
      <c r="H40" s="20">
        <v>70</v>
      </c>
      <c r="I40" s="20">
        <v>63.8</v>
      </c>
      <c r="J40" s="21">
        <f t="shared" si="0"/>
        <v>65.835</v>
      </c>
      <c r="K40" s="20">
        <v>1.61</v>
      </c>
      <c r="L40" s="20">
        <v>2</v>
      </c>
      <c r="M40" s="20">
        <v>39</v>
      </c>
      <c r="N40" s="20">
        <v>38</v>
      </c>
      <c r="O40" s="22">
        <v>0.974358974358974</v>
      </c>
      <c r="P40" s="20">
        <v>39</v>
      </c>
      <c r="Q40" s="23"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3:F8"/>
  <sheetViews>
    <sheetView workbookViewId="0">
      <selection activeCell="C14" sqref="C14"/>
    </sheetView>
  </sheetViews>
  <sheetFormatPr defaultColWidth="9" defaultRowHeight="15" outlineLevelRow="7" outlineLevelCol="5"/>
  <cols>
    <col min="1" max="1" width="21.625" customWidth="1"/>
    <col min="2" max="5" width="17.25" customWidth="1"/>
    <col min="6" max="7" width="5.5" customWidth="1"/>
  </cols>
  <sheetData>
    <row r="3" spans="1:6">
      <c r="A3" s="1" t="s">
        <v>1016</v>
      </c>
      <c r="B3" s="1" t="s">
        <v>1017</v>
      </c>
      <c r="C3" s="2"/>
      <c r="D3" s="2"/>
      <c r="E3" s="2"/>
      <c r="F3" s="3"/>
    </row>
    <row r="4" spans="1:6">
      <c r="A4" s="1" t="s">
        <v>2</v>
      </c>
      <c r="B4" s="1" t="s">
        <v>1018</v>
      </c>
      <c r="C4" s="4" t="s">
        <v>1019</v>
      </c>
      <c r="D4" s="4" t="s">
        <v>1020</v>
      </c>
      <c r="E4" s="4" t="s">
        <v>1021</v>
      </c>
      <c r="F4" s="5" t="s">
        <v>1022</v>
      </c>
    </row>
    <row r="5" spans="1:6">
      <c r="A5" s="1">
        <v>2016</v>
      </c>
      <c r="B5" s="6">
        <v>1</v>
      </c>
      <c r="C5" s="7">
        <v>1</v>
      </c>
      <c r="D5" s="7"/>
      <c r="E5" s="7"/>
      <c r="F5" s="8">
        <v>2</v>
      </c>
    </row>
    <row r="6" spans="1:6">
      <c r="A6" s="9">
        <v>2015</v>
      </c>
      <c r="B6" s="10"/>
      <c r="C6" s="11"/>
      <c r="D6" s="11">
        <v>1</v>
      </c>
      <c r="E6" s="11"/>
      <c r="F6" s="12">
        <v>1</v>
      </c>
    </row>
    <row r="7" spans="1:6">
      <c r="A7" s="9">
        <v>2014</v>
      </c>
      <c r="B7" s="10"/>
      <c r="C7" s="11"/>
      <c r="D7" s="11"/>
      <c r="E7" s="11">
        <v>1</v>
      </c>
      <c r="F7" s="12">
        <v>1</v>
      </c>
    </row>
    <row r="8" spans="1:6">
      <c r="A8" s="13" t="s">
        <v>1022</v>
      </c>
      <c r="B8" s="14">
        <v>1</v>
      </c>
      <c r="C8" s="15">
        <v>1</v>
      </c>
      <c r="D8" s="15">
        <v>1</v>
      </c>
      <c r="E8" s="15">
        <v>1</v>
      </c>
      <c r="F8" s="16">
        <v>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2"/>
  <sheetViews>
    <sheetView zoomScale="70" zoomScaleNormal="70" topLeftCell="A28" workbookViewId="0">
      <selection activeCell="B2" sqref="B2:L42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130</v>
      </c>
      <c r="C2" s="20" t="s">
        <v>131</v>
      </c>
      <c r="D2" s="20" t="s">
        <v>18</v>
      </c>
      <c r="E2" s="20" t="s">
        <v>132</v>
      </c>
      <c r="F2" s="20">
        <v>99</v>
      </c>
      <c r="G2" s="20">
        <v>91.5</v>
      </c>
      <c r="H2" s="20">
        <v>72</v>
      </c>
      <c r="I2" s="20">
        <v>74.5</v>
      </c>
      <c r="J2" s="21">
        <f>F2*0.15+G2*0.7+H2*0.1+I2*0.05</f>
        <v>89.825</v>
      </c>
      <c r="K2" s="20">
        <v>4.15</v>
      </c>
      <c r="L2" s="20" t="s">
        <v>20</v>
      </c>
      <c r="M2" s="20">
        <v>41</v>
      </c>
      <c r="N2" s="20">
        <f t="shared" ref="N2:N42" si="0">RANK(K2,$K$2:$K$42)</f>
        <v>1</v>
      </c>
      <c r="O2" s="22">
        <f t="shared" ref="O2:O42" si="1">N2/M2</f>
        <v>0.024390243902439</v>
      </c>
      <c r="P2" s="20">
        <f t="shared" ref="P2:P42" si="2">RANK(J2,$J$2:$J$42)</f>
        <v>1</v>
      </c>
      <c r="Q2" s="23">
        <f t="shared" ref="Q2:Q42" si="3">P2/M2</f>
        <v>0.024390243902439</v>
      </c>
    </row>
    <row r="3" spans="1:17">
      <c r="A3" s="20">
        <v>2</v>
      </c>
      <c r="B3" s="20" t="s">
        <v>133</v>
      </c>
      <c r="C3" s="20" t="s">
        <v>131</v>
      </c>
      <c r="D3" s="20" t="s">
        <v>18</v>
      </c>
      <c r="E3" s="20" t="s">
        <v>132</v>
      </c>
      <c r="F3" s="20">
        <v>100</v>
      </c>
      <c r="G3" s="20">
        <v>90</v>
      </c>
      <c r="H3" s="20">
        <v>76</v>
      </c>
      <c r="I3" s="20">
        <v>83</v>
      </c>
      <c r="J3" s="21">
        <f t="shared" ref="J3:J42" si="4">F3*0.15+G3*0.7+H3*0.1+I3*0.05</f>
        <v>89.75</v>
      </c>
      <c r="K3" s="20">
        <v>4</v>
      </c>
      <c r="L3" s="20" t="s">
        <v>20</v>
      </c>
      <c r="M3" s="20">
        <v>41</v>
      </c>
      <c r="N3" s="20">
        <f t="shared" si="0"/>
        <v>2</v>
      </c>
      <c r="O3" s="22">
        <f t="shared" si="1"/>
        <v>0.0487804878048781</v>
      </c>
      <c r="P3" s="20">
        <f t="shared" si="2"/>
        <v>2</v>
      </c>
      <c r="Q3" s="23">
        <f t="shared" si="3"/>
        <v>0.0487804878048781</v>
      </c>
    </row>
    <row r="4" spans="1:17">
      <c r="A4" s="20">
        <v>3</v>
      </c>
      <c r="B4" s="20" t="s">
        <v>134</v>
      </c>
      <c r="C4" s="20" t="s">
        <v>131</v>
      </c>
      <c r="D4" s="20" t="s">
        <v>18</v>
      </c>
      <c r="E4" s="20" t="s">
        <v>132</v>
      </c>
      <c r="F4" s="20">
        <v>100</v>
      </c>
      <c r="G4" s="20">
        <v>89.2</v>
      </c>
      <c r="H4" s="20">
        <v>73</v>
      </c>
      <c r="I4" s="20">
        <v>68</v>
      </c>
      <c r="J4" s="21">
        <f t="shared" si="4"/>
        <v>88.14</v>
      </c>
      <c r="K4" s="20">
        <v>3.92</v>
      </c>
      <c r="L4" s="20" t="s">
        <v>20</v>
      </c>
      <c r="M4" s="20">
        <v>41</v>
      </c>
      <c r="N4" s="20">
        <f t="shared" si="0"/>
        <v>5</v>
      </c>
      <c r="O4" s="22">
        <f t="shared" si="1"/>
        <v>0.121951219512195</v>
      </c>
      <c r="P4" s="20">
        <f t="shared" si="2"/>
        <v>3</v>
      </c>
      <c r="Q4" s="23">
        <f t="shared" si="3"/>
        <v>0.0731707317073171</v>
      </c>
    </row>
    <row r="5" spans="1:17">
      <c r="A5" s="20">
        <v>4</v>
      </c>
      <c r="B5" s="20" t="s">
        <v>135</v>
      </c>
      <c r="C5" s="20" t="s">
        <v>131</v>
      </c>
      <c r="D5" s="20" t="s">
        <v>18</v>
      </c>
      <c r="E5" s="20" t="s">
        <v>132</v>
      </c>
      <c r="F5" s="20">
        <v>100</v>
      </c>
      <c r="G5" s="20">
        <v>89.3</v>
      </c>
      <c r="H5" s="20">
        <v>73</v>
      </c>
      <c r="I5" s="20">
        <v>65</v>
      </c>
      <c r="J5" s="21">
        <f t="shared" si="4"/>
        <v>88.06</v>
      </c>
      <c r="K5" s="20">
        <v>3.93</v>
      </c>
      <c r="L5" s="20" t="s">
        <v>20</v>
      </c>
      <c r="M5" s="20">
        <v>41</v>
      </c>
      <c r="N5" s="20">
        <f t="shared" si="0"/>
        <v>4</v>
      </c>
      <c r="O5" s="22">
        <f t="shared" si="1"/>
        <v>0.0975609756097561</v>
      </c>
      <c r="P5" s="20">
        <f t="shared" si="2"/>
        <v>4</v>
      </c>
      <c r="Q5" s="23">
        <f t="shared" si="3"/>
        <v>0.0975609756097561</v>
      </c>
    </row>
    <row r="6" spans="1:17">
      <c r="A6" s="20">
        <v>5</v>
      </c>
      <c r="B6" s="20" t="s">
        <v>136</v>
      </c>
      <c r="C6" s="20" t="s">
        <v>131</v>
      </c>
      <c r="D6" s="20" t="s">
        <v>18</v>
      </c>
      <c r="E6" s="20" t="s">
        <v>132</v>
      </c>
      <c r="F6" s="20">
        <v>93</v>
      </c>
      <c r="G6" s="20">
        <v>90</v>
      </c>
      <c r="H6" s="20">
        <v>73</v>
      </c>
      <c r="I6" s="20">
        <v>60</v>
      </c>
      <c r="J6" s="21">
        <f t="shared" si="4"/>
        <v>87.25</v>
      </c>
      <c r="K6" s="20">
        <v>4</v>
      </c>
      <c r="L6" s="20" t="s">
        <v>20</v>
      </c>
      <c r="M6" s="20">
        <v>41</v>
      </c>
      <c r="N6" s="20">
        <f t="shared" si="0"/>
        <v>2</v>
      </c>
      <c r="O6" s="22">
        <f t="shared" si="1"/>
        <v>0.0487804878048781</v>
      </c>
      <c r="P6" s="20">
        <f t="shared" si="2"/>
        <v>5</v>
      </c>
      <c r="Q6" s="23">
        <f t="shared" si="3"/>
        <v>0.121951219512195</v>
      </c>
    </row>
    <row r="7" spans="1:17">
      <c r="A7" s="20">
        <v>6</v>
      </c>
      <c r="B7" s="20" t="s">
        <v>137</v>
      </c>
      <c r="C7" s="20" t="s">
        <v>131</v>
      </c>
      <c r="D7" s="20" t="s">
        <v>18</v>
      </c>
      <c r="E7" s="20" t="s">
        <v>132</v>
      </c>
      <c r="F7" s="20">
        <v>88</v>
      </c>
      <c r="G7" s="20">
        <v>86.3</v>
      </c>
      <c r="H7" s="20">
        <v>77</v>
      </c>
      <c r="I7" s="20">
        <v>62.5</v>
      </c>
      <c r="J7" s="21">
        <f t="shared" si="4"/>
        <v>84.435</v>
      </c>
      <c r="K7" s="20">
        <v>3.63</v>
      </c>
      <c r="L7" s="20" t="s">
        <v>20</v>
      </c>
      <c r="M7" s="20">
        <v>41</v>
      </c>
      <c r="N7" s="20">
        <f t="shared" si="0"/>
        <v>6</v>
      </c>
      <c r="O7" s="22">
        <f t="shared" si="1"/>
        <v>0.146341463414634</v>
      </c>
      <c r="P7" s="20">
        <f t="shared" si="2"/>
        <v>6</v>
      </c>
      <c r="Q7" s="23">
        <f t="shared" si="3"/>
        <v>0.146341463414634</v>
      </c>
    </row>
    <row r="8" spans="1:17">
      <c r="A8" s="20">
        <v>7</v>
      </c>
      <c r="B8" s="20" t="s">
        <v>138</v>
      </c>
      <c r="C8" s="20" t="s">
        <v>131</v>
      </c>
      <c r="D8" s="20" t="s">
        <v>18</v>
      </c>
      <c r="E8" s="20" t="s">
        <v>132</v>
      </c>
      <c r="F8" s="20">
        <v>89</v>
      </c>
      <c r="G8" s="20">
        <v>85.5</v>
      </c>
      <c r="H8" s="20">
        <v>82</v>
      </c>
      <c r="I8" s="20">
        <v>60</v>
      </c>
      <c r="J8" s="21">
        <f t="shared" si="4"/>
        <v>84.4</v>
      </c>
      <c r="K8" s="20">
        <v>3.55</v>
      </c>
      <c r="L8" s="20" t="s">
        <v>20</v>
      </c>
      <c r="M8" s="20">
        <v>41</v>
      </c>
      <c r="N8" s="20">
        <f t="shared" si="0"/>
        <v>7</v>
      </c>
      <c r="O8" s="22">
        <f t="shared" si="1"/>
        <v>0.170731707317073</v>
      </c>
      <c r="P8" s="20">
        <f t="shared" si="2"/>
        <v>7</v>
      </c>
      <c r="Q8" s="23">
        <f t="shared" si="3"/>
        <v>0.170731707317073</v>
      </c>
    </row>
    <row r="9" spans="1:17">
      <c r="A9" s="20">
        <v>8</v>
      </c>
      <c r="B9" s="20" t="s">
        <v>139</v>
      </c>
      <c r="C9" s="20" t="s">
        <v>131</v>
      </c>
      <c r="D9" s="20" t="s">
        <v>18</v>
      </c>
      <c r="E9" s="20" t="s">
        <v>132</v>
      </c>
      <c r="F9" s="20">
        <v>99</v>
      </c>
      <c r="G9" s="20">
        <v>83.7</v>
      </c>
      <c r="H9" s="20">
        <v>70</v>
      </c>
      <c r="I9" s="20">
        <v>63</v>
      </c>
      <c r="J9" s="21">
        <f t="shared" si="4"/>
        <v>83.59</v>
      </c>
      <c r="K9" s="20">
        <v>3.37</v>
      </c>
      <c r="L9" s="20" t="s">
        <v>20</v>
      </c>
      <c r="M9" s="20">
        <v>41</v>
      </c>
      <c r="N9" s="20">
        <f t="shared" si="0"/>
        <v>11</v>
      </c>
      <c r="O9" s="22">
        <f t="shared" si="1"/>
        <v>0.268292682926829</v>
      </c>
      <c r="P9" s="20">
        <f t="shared" si="2"/>
        <v>8</v>
      </c>
      <c r="Q9" s="23">
        <f t="shared" si="3"/>
        <v>0.195121951219512</v>
      </c>
    </row>
    <row r="10" spans="1:17">
      <c r="A10" s="20">
        <v>9</v>
      </c>
      <c r="B10" s="20" t="s">
        <v>140</v>
      </c>
      <c r="C10" s="20" t="s">
        <v>131</v>
      </c>
      <c r="D10" s="20" t="s">
        <v>18</v>
      </c>
      <c r="E10" s="20" t="s">
        <v>132</v>
      </c>
      <c r="F10" s="20">
        <v>91</v>
      </c>
      <c r="G10" s="20">
        <v>84.6</v>
      </c>
      <c r="H10" s="20">
        <v>71</v>
      </c>
      <c r="I10" s="20">
        <v>63</v>
      </c>
      <c r="J10" s="21">
        <f t="shared" si="4"/>
        <v>83.12</v>
      </c>
      <c r="K10" s="20">
        <v>3.46</v>
      </c>
      <c r="L10" s="20" t="s">
        <v>20</v>
      </c>
      <c r="M10" s="20">
        <v>41</v>
      </c>
      <c r="N10" s="20">
        <f t="shared" si="0"/>
        <v>10</v>
      </c>
      <c r="O10" s="22">
        <f t="shared" si="1"/>
        <v>0.24390243902439</v>
      </c>
      <c r="P10" s="20">
        <f t="shared" si="2"/>
        <v>9</v>
      </c>
      <c r="Q10" s="23">
        <f t="shared" si="3"/>
        <v>0.219512195121951</v>
      </c>
    </row>
    <row r="11" spans="1:17">
      <c r="A11" s="20">
        <v>10</v>
      </c>
      <c r="B11" s="20" t="s">
        <v>141</v>
      </c>
      <c r="C11" s="20" t="s">
        <v>131</v>
      </c>
      <c r="D11" s="20" t="s">
        <v>18</v>
      </c>
      <c r="E11" s="20" t="s">
        <v>132</v>
      </c>
      <c r="F11" s="20">
        <v>83</v>
      </c>
      <c r="G11" s="20">
        <v>85</v>
      </c>
      <c r="H11" s="20">
        <v>71</v>
      </c>
      <c r="I11" s="20">
        <v>70</v>
      </c>
      <c r="J11" s="21">
        <f t="shared" si="4"/>
        <v>82.55</v>
      </c>
      <c r="K11" s="20">
        <v>3.5</v>
      </c>
      <c r="L11" s="20" t="s">
        <v>20</v>
      </c>
      <c r="M11" s="20">
        <v>41</v>
      </c>
      <c r="N11" s="20">
        <f t="shared" si="0"/>
        <v>8</v>
      </c>
      <c r="O11" s="22">
        <f t="shared" si="1"/>
        <v>0.195121951219512</v>
      </c>
      <c r="P11" s="20">
        <f t="shared" si="2"/>
        <v>10</v>
      </c>
      <c r="Q11" s="23">
        <f t="shared" si="3"/>
        <v>0.24390243902439</v>
      </c>
    </row>
    <row r="12" spans="1:17">
      <c r="A12" s="20">
        <v>11</v>
      </c>
      <c r="B12" s="20" t="s">
        <v>142</v>
      </c>
      <c r="C12" s="20" t="s">
        <v>131</v>
      </c>
      <c r="D12" s="20" t="s">
        <v>18</v>
      </c>
      <c r="E12" s="20" t="s">
        <v>132</v>
      </c>
      <c r="F12" s="20">
        <v>88</v>
      </c>
      <c r="G12" s="20">
        <v>84.7</v>
      </c>
      <c r="H12" s="20">
        <v>70</v>
      </c>
      <c r="I12" s="20">
        <v>60</v>
      </c>
      <c r="J12" s="21">
        <f t="shared" si="4"/>
        <v>82.49</v>
      </c>
      <c r="K12" s="20">
        <v>3.47</v>
      </c>
      <c r="L12" s="20" t="s">
        <v>20</v>
      </c>
      <c r="M12" s="20">
        <v>41</v>
      </c>
      <c r="N12" s="20">
        <f t="shared" si="0"/>
        <v>9</v>
      </c>
      <c r="O12" s="22">
        <f t="shared" si="1"/>
        <v>0.219512195121951</v>
      </c>
      <c r="P12" s="20">
        <f t="shared" si="2"/>
        <v>11</v>
      </c>
      <c r="Q12" s="23">
        <f t="shared" si="3"/>
        <v>0.268292682926829</v>
      </c>
    </row>
    <row r="13" spans="1:17">
      <c r="A13" s="20">
        <v>12</v>
      </c>
      <c r="B13" s="20" t="s">
        <v>143</v>
      </c>
      <c r="C13" s="20" t="s">
        <v>131</v>
      </c>
      <c r="D13" s="20" t="s">
        <v>18</v>
      </c>
      <c r="E13" s="20" t="s">
        <v>132</v>
      </c>
      <c r="F13" s="20">
        <v>89.5</v>
      </c>
      <c r="G13" s="20">
        <v>83.5</v>
      </c>
      <c r="H13" s="20">
        <v>71</v>
      </c>
      <c r="I13" s="20">
        <v>66</v>
      </c>
      <c r="J13" s="21">
        <f t="shared" si="4"/>
        <v>82.275</v>
      </c>
      <c r="K13" s="20">
        <v>3.35</v>
      </c>
      <c r="L13" s="20" t="s">
        <v>20</v>
      </c>
      <c r="M13" s="20">
        <v>41</v>
      </c>
      <c r="N13" s="20">
        <f t="shared" si="0"/>
        <v>12</v>
      </c>
      <c r="O13" s="22">
        <f t="shared" si="1"/>
        <v>0.292682926829268</v>
      </c>
      <c r="P13" s="20">
        <f t="shared" si="2"/>
        <v>12</v>
      </c>
      <c r="Q13" s="23">
        <f t="shared" si="3"/>
        <v>0.292682926829268</v>
      </c>
    </row>
    <row r="14" spans="1:17">
      <c r="A14" s="20">
        <v>13</v>
      </c>
      <c r="B14" s="20" t="s">
        <v>144</v>
      </c>
      <c r="C14" s="20" t="s">
        <v>131</v>
      </c>
      <c r="D14" s="20" t="s">
        <v>18</v>
      </c>
      <c r="E14" s="20" t="s">
        <v>132</v>
      </c>
      <c r="F14" s="20">
        <v>86</v>
      </c>
      <c r="G14" s="20">
        <v>82.2</v>
      </c>
      <c r="H14" s="20">
        <v>77</v>
      </c>
      <c r="I14" s="20">
        <v>60</v>
      </c>
      <c r="J14" s="21">
        <f t="shared" si="4"/>
        <v>81.14</v>
      </c>
      <c r="K14" s="20">
        <v>3.22</v>
      </c>
      <c r="L14" s="20" t="s">
        <v>20</v>
      </c>
      <c r="M14" s="20">
        <v>41</v>
      </c>
      <c r="N14" s="20">
        <f t="shared" si="0"/>
        <v>14</v>
      </c>
      <c r="O14" s="22">
        <f t="shared" si="1"/>
        <v>0.341463414634146</v>
      </c>
      <c r="P14" s="20">
        <f t="shared" si="2"/>
        <v>13</v>
      </c>
      <c r="Q14" s="23">
        <f t="shared" si="3"/>
        <v>0.317073170731707</v>
      </c>
    </row>
    <row r="15" spans="1:17">
      <c r="A15" s="20">
        <v>14</v>
      </c>
      <c r="B15" s="20" t="s">
        <v>145</v>
      </c>
      <c r="C15" s="20" t="s">
        <v>131</v>
      </c>
      <c r="D15" s="20" t="s">
        <v>18</v>
      </c>
      <c r="E15" s="20" t="s">
        <v>132</v>
      </c>
      <c r="F15" s="20">
        <v>89</v>
      </c>
      <c r="G15" s="20">
        <v>79.6</v>
      </c>
      <c r="H15" s="20">
        <v>85</v>
      </c>
      <c r="I15" s="20">
        <v>60</v>
      </c>
      <c r="J15" s="21">
        <f t="shared" si="4"/>
        <v>80.57</v>
      </c>
      <c r="K15" s="20">
        <v>2.96</v>
      </c>
      <c r="L15" s="20" t="s">
        <v>20</v>
      </c>
      <c r="M15" s="20">
        <v>41</v>
      </c>
      <c r="N15" s="20">
        <f t="shared" si="0"/>
        <v>21</v>
      </c>
      <c r="O15" s="22">
        <f t="shared" si="1"/>
        <v>0.51219512195122</v>
      </c>
      <c r="P15" s="20">
        <f t="shared" si="2"/>
        <v>14</v>
      </c>
      <c r="Q15" s="23">
        <f t="shared" si="3"/>
        <v>0.341463414634146</v>
      </c>
    </row>
    <row r="16" spans="1:17">
      <c r="A16" s="20">
        <v>15</v>
      </c>
      <c r="B16" s="20" t="s">
        <v>146</v>
      </c>
      <c r="C16" s="20" t="s">
        <v>131</v>
      </c>
      <c r="D16" s="20" t="s">
        <v>18</v>
      </c>
      <c r="E16" s="20" t="s">
        <v>132</v>
      </c>
      <c r="F16" s="20">
        <v>89</v>
      </c>
      <c r="G16" s="20">
        <v>81.7</v>
      </c>
      <c r="H16" s="20">
        <v>70</v>
      </c>
      <c r="I16" s="20">
        <v>60</v>
      </c>
      <c r="J16" s="21">
        <f t="shared" si="4"/>
        <v>80.54</v>
      </c>
      <c r="K16" s="20">
        <v>3.17</v>
      </c>
      <c r="L16" s="20" t="s">
        <v>20</v>
      </c>
      <c r="M16" s="20">
        <v>41</v>
      </c>
      <c r="N16" s="20">
        <f t="shared" si="0"/>
        <v>15</v>
      </c>
      <c r="O16" s="22">
        <f t="shared" si="1"/>
        <v>0.365853658536585</v>
      </c>
      <c r="P16" s="20">
        <f t="shared" si="2"/>
        <v>15</v>
      </c>
      <c r="Q16" s="23">
        <f t="shared" si="3"/>
        <v>0.365853658536585</v>
      </c>
    </row>
    <row r="17" spans="1:17">
      <c r="A17" s="20">
        <v>16</v>
      </c>
      <c r="B17" s="20" t="s">
        <v>147</v>
      </c>
      <c r="C17" s="20" t="s">
        <v>131</v>
      </c>
      <c r="D17" s="20" t="s">
        <v>18</v>
      </c>
      <c r="E17" s="20" t="s">
        <v>132</v>
      </c>
      <c r="F17" s="20">
        <v>84</v>
      </c>
      <c r="G17" s="20">
        <v>82.6</v>
      </c>
      <c r="H17" s="20">
        <v>70</v>
      </c>
      <c r="I17" s="20">
        <v>60</v>
      </c>
      <c r="J17" s="21">
        <f t="shared" si="4"/>
        <v>80.42</v>
      </c>
      <c r="K17" s="20">
        <v>3.26</v>
      </c>
      <c r="L17" s="20" t="s">
        <v>20</v>
      </c>
      <c r="M17" s="20">
        <v>41</v>
      </c>
      <c r="N17" s="20">
        <f t="shared" si="0"/>
        <v>13</v>
      </c>
      <c r="O17" s="22">
        <f t="shared" si="1"/>
        <v>0.317073170731707</v>
      </c>
      <c r="P17" s="20">
        <f t="shared" si="2"/>
        <v>16</v>
      </c>
      <c r="Q17" s="23">
        <f t="shared" si="3"/>
        <v>0.390243902439024</v>
      </c>
    </row>
    <row r="18" spans="1:17">
      <c r="A18" s="20">
        <v>17</v>
      </c>
      <c r="B18" s="20" t="s">
        <v>148</v>
      </c>
      <c r="C18" s="20" t="s">
        <v>131</v>
      </c>
      <c r="D18" s="20" t="s">
        <v>18</v>
      </c>
      <c r="E18" s="20" t="s">
        <v>132</v>
      </c>
      <c r="F18" s="20">
        <v>87</v>
      </c>
      <c r="G18" s="20">
        <v>80.9</v>
      </c>
      <c r="H18" s="20">
        <v>73</v>
      </c>
      <c r="I18" s="20">
        <v>60</v>
      </c>
      <c r="J18" s="21">
        <f t="shared" si="4"/>
        <v>79.98</v>
      </c>
      <c r="K18" s="20">
        <v>3.09</v>
      </c>
      <c r="L18" s="20" t="s">
        <v>20</v>
      </c>
      <c r="M18" s="20">
        <v>41</v>
      </c>
      <c r="N18" s="20">
        <f t="shared" si="0"/>
        <v>17</v>
      </c>
      <c r="O18" s="22">
        <f t="shared" si="1"/>
        <v>0.414634146341463</v>
      </c>
      <c r="P18" s="20">
        <f t="shared" si="2"/>
        <v>17</v>
      </c>
      <c r="Q18" s="23">
        <f t="shared" si="3"/>
        <v>0.414634146341463</v>
      </c>
    </row>
    <row r="19" spans="1:17">
      <c r="A19" s="20">
        <v>18</v>
      </c>
      <c r="B19" s="20" t="s">
        <v>149</v>
      </c>
      <c r="C19" s="20" t="s">
        <v>131</v>
      </c>
      <c r="D19" s="20" t="s">
        <v>18</v>
      </c>
      <c r="E19" s="20" t="s">
        <v>132</v>
      </c>
      <c r="F19" s="20">
        <v>81</v>
      </c>
      <c r="G19" s="20">
        <v>81.7</v>
      </c>
      <c r="H19" s="20">
        <v>74</v>
      </c>
      <c r="I19" s="20">
        <v>60</v>
      </c>
      <c r="J19" s="21">
        <f t="shared" si="4"/>
        <v>79.74</v>
      </c>
      <c r="K19" s="20">
        <v>3.17</v>
      </c>
      <c r="L19" s="20" t="s">
        <v>20</v>
      </c>
      <c r="M19" s="20">
        <v>41</v>
      </c>
      <c r="N19" s="20">
        <f t="shared" si="0"/>
        <v>15</v>
      </c>
      <c r="O19" s="22">
        <f t="shared" si="1"/>
        <v>0.365853658536585</v>
      </c>
      <c r="P19" s="20">
        <f t="shared" si="2"/>
        <v>18</v>
      </c>
      <c r="Q19" s="23">
        <f t="shared" si="3"/>
        <v>0.439024390243902</v>
      </c>
    </row>
    <row r="20" spans="1:17">
      <c r="A20" s="20">
        <v>19</v>
      </c>
      <c r="B20" s="20" t="s">
        <v>150</v>
      </c>
      <c r="C20" s="20" t="s">
        <v>131</v>
      </c>
      <c r="D20" s="20" t="s">
        <v>18</v>
      </c>
      <c r="E20" s="20" t="s">
        <v>132</v>
      </c>
      <c r="F20" s="20">
        <v>88</v>
      </c>
      <c r="G20" s="20">
        <v>80.4</v>
      </c>
      <c r="H20" s="20">
        <v>70.5</v>
      </c>
      <c r="I20" s="20">
        <v>60</v>
      </c>
      <c r="J20" s="21">
        <f t="shared" si="4"/>
        <v>79.53</v>
      </c>
      <c r="K20" s="20">
        <v>3.04</v>
      </c>
      <c r="L20" s="20" t="s">
        <v>20</v>
      </c>
      <c r="M20" s="20">
        <v>41</v>
      </c>
      <c r="N20" s="20">
        <f t="shared" si="0"/>
        <v>18</v>
      </c>
      <c r="O20" s="22">
        <f t="shared" si="1"/>
        <v>0.439024390243902</v>
      </c>
      <c r="P20" s="20">
        <f t="shared" si="2"/>
        <v>19</v>
      </c>
      <c r="Q20" s="23">
        <f t="shared" si="3"/>
        <v>0.463414634146341</v>
      </c>
    </row>
    <row r="21" spans="1:17">
      <c r="A21" s="20">
        <v>20</v>
      </c>
      <c r="B21" s="20" t="s">
        <v>151</v>
      </c>
      <c r="C21" s="20" t="s">
        <v>131</v>
      </c>
      <c r="D21" s="20" t="s">
        <v>18</v>
      </c>
      <c r="E21" s="20" t="s">
        <v>132</v>
      </c>
      <c r="F21" s="20">
        <v>88</v>
      </c>
      <c r="G21" s="20">
        <v>79.7</v>
      </c>
      <c r="H21" s="20">
        <v>70</v>
      </c>
      <c r="I21" s="20">
        <v>60</v>
      </c>
      <c r="J21" s="21">
        <f t="shared" si="4"/>
        <v>78.99</v>
      </c>
      <c r="K21" s="20">
        <v>2.97</v>
      </c>
      <c r="L21" s="20" t="s">
        <v>20</v>
      </c>
      <c r="M21" s="20">
        <v>41</v>
      </c>
      <c r="N21" s="20">
        <f t="shared" si="0"/>
        <v>19</v>
      </c>
      <c r="O21" s="22">
        <f t="shared" si="1"/>
        <v>0.463414634146341</v>
      </c>
      <c r="P21" s="20">
        <f t="shared" si="2"/>
        <v>20</v>
      </c>
      <c r="Q21" s="23">
        <f t="shared" si="3"/>
        <v>0.48780487804878</v>
      </c>
    </row>
    <row r="22" spans="1:17">
      <c r="A22" s="20">
        <v>21</v>
      </c>
      <c r="B22" s="20" t="s">
        <v>152</v>
      </c>
      <c r="C22" s="20" t="s">
        <v>131</v>
      </c>
      <c r="D22" s="20" t="s">
        <v>18</v>
      </c>
      <c r="E22" s="20" t="s">
        <v>132</v>
      </c>
      <c r="F22" s="20">
        <v>86</v>
      </c>
      <c r="G22" s="20">
        <v>79.7</v>
      </c>
      <c r="H22" s="20">
        <v>70</v>
      </c>
      <c r="I22" s="20">
        <v>60</v>
      </c>
      <c r="J22" s="21">
        <f t="shared" si="4"/>
        <v>78.69</v>
      </c>
      <c r="K22" s="20">
        <v>2.97</v>
      </c>
      <c r="L22" s="20" t="s">
        <v>20</v>
      </c>
      <c r="M22" s="20">
        <v>41</v>
      </c>
      <c r="N22" s="20">
        <f t="shared" si="0"/>
        <v>19</v>
      </c>
      <c r="O22" s="22">
        <f t="shared" si="1"/>
        <v>0.463414634146341</v>
      </c>
      <c r="P22" s="20">
        <f t="shared" si="2"/>
        <v>21</v>
      </c>
      <c r="Q22" s="23">
        <f t="shared" si="3"/>
        <v>0.51219512195122</v>
      </c>
    </row>
    <row r="23" spans="1:17">
      <c r="A23" s="20">
        <v>22</v>
      </c>
      <c r="B23" s="20" t="s">
        <v>153</v>
      </c>
      <c r="C23" s="20" t="s">
        <v>131</v>
      </c>
      <c r="D23" s="20" t="s">
        <v>18</v>
      </c>
      <c r="E23" s="20" t="s">
        <v>132</v>
      </c>
      <c r="F23" s="20">
        <v>86</v>
      </c>
      <c r="G23" s="20">
        <v>79.6</v>
      </c>
      <c r="H23" s="20">
        <v>70</v>
      </c>
      <c r="I23" s="20">
        <v>60</v>
      </c>
      <c r="J23" s="21">
        <f t="shared" si="4"/>
        <v>78.62</v>
      </c>
      <c r="K23" s="20">
        <v>2.96</v>
      </c>
      <c r="L23" s="20" t="s">
        <v>34</v>
      </c>
      <c r="M23" s="20">
        <v>41</v>
      </c>
      <c r="N23" s="20">
        <f t="shared" si="0"/>
        <v>21</v>
      </c>
      <c r="O23" s="22">
        <f t="shared" si="1"/>
        <v>0.51219512195122</v>
      </c>
      <c r="P23" s="20">
        <f t="shared" si="2"/>
        <v>22</v>
      </c>
      <c r="Q23" s="23">
        <f t="shared" si="3"/>
        <v>0.536585365853659</v>
      </c>
    </row>
    <row r="24" spans="1:17">
      <c r="A24" s="20">
        <v>23</v>
      </c>
      <c r="B24" s="20" t="s">
        <v>154</v>
      </c>
      <c r="C24" s="20" t="s">
        <v>131</v>
      </c>
      <c r="D24" s="20" t="s">
        <v>18</v>
      </c>
      <c r="E24" s="20" t="s">
        <v>132</v>
      </c>
      <c r="F24" s="20">
        <v>92</v>
      </c>
      <c r="G24" s="20">
        <v>77.6</v>
      </c>
      <c r="H24" s="20">
        <v>74</v>
      </c>
      <c r="I24" s="20">
        <v>62</v>
      </c>
      <c r="J24" s="21">
        <f t="shared" si="4"/>
        <v>78.62</v>
      </c>
      <c r="K24" s="20">
        <v>2.76</v>
      </c>
      <c r="L24" s="20" t="s">
        <v>52</v>
      </c>
      <c r="M24" s="20">
        <v>41</v>
      </c>
      <c r="N24" s="20">
        <f t="shared" si="0"/>
        <v>29</v>
      </c>
      <c r="O24" s="22">
        <f t="shared" si="1"/>
        <v>0.707317073170732</v>
      </c>
      <c r="P24" s="20">
        <f t="shared" si="2"/>
        <v>22</v>
      </c>
      <c r="Q24" s="23">
        <f t="shared" si="3"/>
        <v>0.536585365853659</v>
      </c>
    </row>
    <row r="25" spans="1:17">
      <c r="A25" s="20">
        <v>24</v>
      </c>
      <c r="B25" s="20" t="s">
        <v>155</v>
      </c>
      <c r="C25" s="20" t="s">
        <v>131</v>
      </c>
      <c r="D25" s="20" t="s">
        <v>18</v>
      </c>
      <c r="E25" s="20" t="s">
        <v>132</v>
      </c>
      <c r="F25" s="20">
        <v>80</v>
      </c>
      <c r="G25" s="20">
        <v>79.6</v>
      </c>
      <c r="H25" s="20">
        <v>70</v>
      </c>
      <c r="I25" s="20">
        <v>60</v>
      </c>
      <c r="J25" s="21">
        <f t="shared" si="4"/>
        <v>77.72</v>
      </c>
      <c r="K25" s="20">
        <v>2.96</v>
      </c>
      <c r="L25" s="20" t="s">
        <v>20</v>
      </c>
      <c r="M25" s="20">
        <v>41</v>
      </c>
      <c r="N25" s="20">
        <f t="shared" si="0"/>
        <v>21</v>
      </c>
      <c r="O25" s="22">
        <f t="shared" si="1"/>
        <v>0.51219512195122</v>
      </c>
      <c r="P25" s="20">
        <f t="shared" si="2"/>
        <v>24</v>
      </c>
      <c r="Q25" s="23">
        <f t="shared" si="3"/>
        <v>0.585365853658537</v>
      </c>
    </row>
    <row r="26" spans="1:17">
      <c r="A26" s="20">
        <v>25</v>
      </c>
      <c r="B26" s="20" t="s">
        <v>156</v>
      </c>
      <c r="C26" s="20" t="s">
        <v>131</v>
      </c>
      <c r="D26" s="20" t="s">
        <v>18</v>
      </c>
      <c r="E26" s="20" t="s">
        <v>132</v>
      </c>
      <c r="F26" s="20">
        <v>80</v>
      </c>
      <c r="G26" s="20">
        <v>79.3</v>
      </c>
      <c r="H26" s="20">
        <v>72</v>
      </c>
      <c r="I26" s="20">
        <v>60</v>
      </c>
      <c r="J26" s="21">
        <f t="shared" si="4"/>
        <v>77.71</v>
      </c>
      <c r="K26" s="20">
        <v>2.93</v>
      </c>
      <c r="L26" s="20" t="s">
        <v>20</v>
      </c>
      <c r="M26" s="20">
        <v>41</v>
      </c>
      <c r="N26" s="20">
        <f t="shared" si="0"/>
        <v>24</v>
      </c>
      <c r="O26" s="22">
        <f t="shared" si="1"/>
        <v>0.585365853658537</v>
      </c>
      <c r="P26" s="20">
        <f t="shared" si="2"/>
        <v>25</v>
      </c>
      <c r="Q26" s="23">
        <f t="shared" si="3"/>
        <v>0.609756097560976</v>
      </c>
    </row>
    <row r="27" spans="1:17">
      <c r="A27" s="20">
        <v>26</v>
      </c>
      <c r="B27" s="20" t="s">
        <v>157</v>
      </c>
      <c r="C27" s="20" t="s">
        <v>131</v>
      </c>
      <c r="D27" s="20" t="s">
        <v>18</v>
      </c>
      <c r="E27" s="20" t="s">
        <v>132</v>
      </c>
      <c r="F27" s="20">
        <v>82</v>
      </c>
      <c r="G27" s="20">
        <v>78.7</v>
      </c>
      <c r="H27" s="20">
        <v>70</v>
      </c>
      <c r="I27" s="20">
        <v>60</v>
      </c>
      <c r="J27" s="21">
        <f t="shared" si="4"/>
        <v>77.39</v>
      </c>
      <c r="K27" s="20">
        <v>2.87</v>
      </c>
      <c r="L27" s="20" t="s">
        <v>20</v>
      </c>
      <c r="M27" s="20">
        <v>41</v>
      </c>
      <c r="N27" s="20">
        <f t="shared" si="0"/>
        <v>26</v>
      </c>
      <c r="O27" s="22">
        <f t="shared" si="1"/>
        <v>0.634146341463415</v>
      </c>
      <c r="P27" s="20">
        <f t="shared" si="2"/>
        <v>26</v>
      </c>
      <c r="Q27" s="23">
        <f t="shared" si="3"/>
        <v>0.634146341463415</v>
      </c>
    </row>
    <row r="28" spans="1:17">
      <c r="A28" s="20">
        <v>27</v>
      </c>
      <c r="B28" s="20" t="s">
        <v>158</v>
      </c>
      <c r="C28" s="20" t="s">
        <v>131</v>
      </c>
      <c r="D28" s="20" t="s">
        <v>18</v>
      </c>
      <c r="E28" s="20" t="s">
        <v>132</v>
      </c>
      <c r="F28" s="20">
        <v>81</v>
      </c>
      <c r="G28" s="20">
        <v>78.8</v>
      </c>
      <c r="H28" s="20">
        <v>70.5</v>
      </c>
      <c r="I28" s="20">
        <v>60</v>
      </c>
      <c r="J28" s="21">
        <f t="shared" si="4"/>
        <v>77.36</v>
      </c>
      <c r="K28" s="20">
        <v>2.88</v>
      </c>
      <c r="L28" s="20" t="s">
        <v>20</v>
      </c>
      <c r="M28" s="20">
        <v>41</v>
      </c>
      <c r="N28" s="20">
        <f t="shared" si="0"/>
        <v>25</v>
      </c>
      <c r="O28" s="22">
        <f t="shared" si="1"/>
        <v>0.609756097560976</v>
      </c>
      <c r="P28" s="20">
        <f t="shared" si="2"/>
        <v>27</v>
      </c>
      <c r="Q28" s="23">
        <f t="shared" si="3"/>
        <v>0.658536585365854</v>
      </c>
    </row>
    <row r="29" spans="1:17">
      <c r="A29" s="20">
        <v>28</v>
      </c>
      <c r="B29" s="20" t="s">
        <v>159</v>
      </c>
      <c r="C29" s="20" t="s">
        <v>131</v>
      </c>
      <c r="D29" s="20" t="s">
        <v>18</v>
      </c>
      <c r="E29" s="20" t="s">
        <v>132</v>
      </c>
      <c r="F29" s="20">
        <v>80</v>
      </c>
      <c r="G29" s="20">
        <v>78.7</v>
      </c>
      <c r="H29" s="20">
        <v>70</v>
      </c>
      <c r="I29" s="20">
        <v>60</v>
      </c>
      <c r="J29" s="21">
        <f t="shared" si="4"/>
        <v>77.09</v>
      </c>
      <c r="K29" s="20">
        <v>2.87</v>
      </c>
      <c r="L29" s="20" t="s">
        <v>20</v>
      </c>
      <c r="M29" s="20">
        <v>41</v>
      </c>
      <c r="N29" s="20">
        <f t="shared" si="0"/>
        <v>26</v>
      </c>
      <c r="O29" s="22">
        <f t="shared" si="1"/>
        <v>0.634146341463415</v>
      </c>
      <c r="P29" s="20">
        <f t="shared" si="2"/>
        <v>28</v>
      </c>
      <c r="Q29" s="23">
        <f t="shared" si="3"/>
        <v>0.682926829268293</v>
      </c>
    </row>
    <row r="30" spans="1:17">
      <c r="A30" s="20">
        <v>29</v>
      </c>
      <c r="B30" s="20" t="s">
        <v>160</v>
      </c>
      <c r="C30" s="20" t="s">
        <v>131</v>
      </c>
      <c r="D30" s="20" t="s">
        <v>18</v>
      </c>
      <c r="E30" s="20" t="s">
        <v>132</v>
      </c>
      <c r="F30" s="20">
        <v>85</v>
      </c>
      <c r="G30" s="20">
        <v>76.9</v>
      </c>
      <c r="H30" s="20">
        <v>70</v>
      </c>
      <c r="I30" s="20">
        <v>60</v>
      </c>
      <c r="J30" s="21">
        <f t="shared" si="4"/>
        <v>76.58</v>
      </c>
      <c r="K30" s="20">
        <v>2.69</v>
      </c>
      <c r="L30" s="20" t="s">
        <v>20</v>
      </c>
      <c r="M30" s="20">
        <v>41</v>
      </c>
      <c r="N30" s="20">
        <f t="shared" si="0"/>
        <v>32</v>
      </c>
      <c r="O30" s="22">
        <f t="shared" si="1"/>
        <v>0.780487804878049</v>
      </c>
      <c r="P30" s="20">
        <f t="shared" si="2"/>
        <v>29</v>
      </c>
      <c r="Q30" s="23">
        <f t="shared" si="3"/>
        <v>0.707317073170732</v>
      </c>
    </row>
    <row r="31" spans="1:17">
      <c r="A31" s="20">
        <v>30</v>
      </c>
      <c r="B31" s="20" t="s">
        <v>161</v>
      </c>
      <c r="C31" s="20" t="s">
        <v>131</v>
      </c>
      <c r="D31" s="20" t="s">
        <v>18</v>
      </c>
      <c r="E31" s="20" t="s">
        <v>132</v>
      </c>
      <c r="F31" s="20">
        <v>80</v>
      </c>
      <c r="G31" s="20">
        <v>77.9</v>
      </c>
      <c r="H31" s="20">
        <v>70</v>
      </c>
      <c r="I31" s="20">
        <v>60</v>
      </c>
      <c r="J31" s="21">
        <f t="shared" si="4"/>
        <v>76.53</v>
      </c>
      <c r="K31" s="20">
        <v>2.79</v>
      </c>
      <c r="L31" s="20" t="s">
        <v>34</v>
      </c>
      <c r="M31" s="20">
        <v>41</v>
      </c>
      <c r="N31" s="20">
        <f t="shared" si="0"/>
        <v>28</v>
      </c>
      <c r="O31" s="22">
        <f t="shared" si="1"/>
        <v>0.682926829268293</v>
      </c>
      <c r="P31" s="20">
        <f t="shared" si="2"/>
        <v>30</v>
      </c>
      <c r="Q31" s="23">
        <f t="shared" si="3"/>
        <v>0.731707317073171</v>
      </c>
    </row>
    <row r="32" spans="1:17">
      <c r="A32" s="20">
        <v>31</v>
      </c>
      <c r="B32" s="20" t="s">
        <v>162</v>
      </c>
      <c r="C32" s="20" t="s">
        <v>131</v>
      </c>
      <c r="D32" s="20" t="s">
        <v>18</v>
      </c>
      <c r="E32" s="20" t="s">
        <v>132</v>
      </c>
      <c r="F32" s="20">
        <v>86</v>
      </c>
      <c r="G32" s="20">
        <v>76.4</v>
      </c>
      <c r="H32" s="20">
        <v>70</v>
      </c>
      <c r="I32" s="20">
        <v>60.5</v>
      </c>
      <c r="J32" s="21">
        <f t="shared" si="4"/>
        <v>76.405</v>
      </c>
      <c r="K32" s="20">
        <v>2.64</v>
      </c>
      <c r="L32" s="20" t="s">
        <v>34</v>
      </c>
      <c r="M32" s="20">
        <v>41</v>
      </c>
      <c r="N32" s="20">
        <f t="shared" si="0"/>
        <v>35</v>
      </c>
      <c r="O32" s="22">
        <f t="shared" si="1"/>
        <v>0.853658536585366</v>
      </c>
      <c r="P32" s="20">
        <f t="shared" si="2"/>
        <v>31</v>
      </c>
      <c r="Q32" s="23">
        <f t="shared" si="3"/>
        <v>0.75609756097561</v>
      </c>
    </row>
    <row r="33" spans="1:17">
      <c r="A33" s="20">
        <v>32</v>
      </c>
      <c r="B33" s="20" t="s">
        <v>163</v>
      </c>
      <c r="C33" s="20" t="s">
        <v>131</v>
      </c>
      <c r="D33" s="20" t="s">
        <v>18</v>
      </c>
      <c r="E33" s="20" t="s">
        <v>132</v>
      </c>
      <c r="F33" s="20">
        <v>81</v>
      </c>
      <c r="G33" s="20">
        <v>77.3</v>
      </c>
      <c r="H33" s="20">
        <v>70</v>
      </c>
      <c r="I33" s="20">
        <v>60</v>
      </c>
      <c r="J33" s="21">
        <f t="shared" si="4"/>
        <v>76.26</v>
      </c>
      <c r="K33" s="20">
        <v>2.73</v>
      </c>
      <c r="L33" s="20" t="s">
        <v>20</v>
      </c>
      <c r="M33" s="20">
        <v>41</v>
      </c>
      <c r="N33" s="20">
        <f t="shared" si="0"/>
        <v>30</v>
      </c>
      <c r="O33" s="22">
        <f t="shared" si="1"/>
        <v>0.731707317073171</v>
      </c>
      <c r="P33" s="20">
        <f t="shared" si="2"/>
        <v>32</v>
      </c>
      <c r="Q33" s="23">
        <f t="shared" si="3"/>
        <v>0.780487804878049</v>
      </c>
    </row>
    <row r="34" spans="1:17">
      <c r="A34" s="20">
        <v>33</v>
      </c>
      <c r="B34" s="20" t="s">
        <v>164</v>
      </c>
      <c r="C34" s="20" t="s">
        <v>131</v>
      </c>
      <c r="D34" s="20" t="s">
        <v>18</v>
      </c>
      <c r="E34" s="20" t="s">
        <v>132</v>
      </c>
      <c r="F34" s="20">
        <v>81</v>
      </c>
      <c r="G34" s="20">
        <v>76.5</v>
      </c>
      <c r="H34" s="20">
        <v>73.5</v>
      </c>
      <c r="I34" s="20">
        <v>60</v>
      </c>
      <c r="J34" s="21">
        <f t="shared" si="4"/>
        <v>76.05</v>
      </c>
      <c r="K34" s="20">
        <v>2.65</v>
      </c>
      <c r="L34" s="20" t="s">
        <v>20</v>
      </c>
      <c r="M34" s="20">
        <v>41</v>
      </c>
      <c r="N34" s="20">
        <f t="shared" si="0"/>
        <v>34</v>
      </c>
      <c r="O34" s="22">
        <f t="shared" si="1"/>
        <v>0.829268292682927</v>
      </c>
      <c r="P34" s="20">
        <f t="shared" si="2"/>
        <v>33</v>
      </c>
      <c r="Q34" s="23">
        <f t="shared" si="3"/>
        <v>0.804878048780488</v>
      </c>
    </row>
    <row r="35" spans="1:17">
      <c r="A35" s="20">
        <v>34</v>
      </c>
      <c r="B35" s="20" t="s">
        <v>165</v>
      </c>
      <c r="C35" s="20" t="s">
        <v>131</v>
      </c>
      <c r="D35" s="20" t="s">
        <v>18</v>
      </c>
      <c r="E35" s="20" t="s">
        <v>132</v>
      </c>
      <c r="F35" s="20">
        <v>80</v>
      </c>
      <c r="G35" s="20">
        <v>77</v>
      </c>
      <c r="H35" s="20">
        <v>70</v>
      </c>
      <c r="I35" s="20">
        <v>60</v>
      </c>
      <c r="J35" s="21">
        <f t="shared" si="4"/>
        <v>75.9</v>
      </c>
      <c r="K35" s="20">
        <v>2.7</v>
      </c>
      <c r="L35" s="20" t="s">
        <v>20</v>
      </c>
      <c r="M35" s="20">
        <v>41</v>
      </c>
      <c r="N35" s="20">
        <f t="shared" si="0"/>
        <v>31</v>
      </c>
      <c r="O35" s="22">
        <f t="shared" si="1"/>
        <v>0.75609756097561</v>
      </c>
      <c r="P35" s="20">
        <f t="shared" si="2"/>
        <v>34</v>
      </c>
      <c r="Q35" s="23">
        <f t="shared" si="3"/>
        <v>0.829268292682927</v>
      </c>
    </row>
    <row r="36" spans="1:17">
      <c r="A36" s="20">
        <v>35</v>
      </c>
      <c r="B36" s="20" t="s">
        <v>166</v>
      </c>
      <c r="C36" s="20" t="s">
        <v>131</v>
      </c>
      <c r="D36" s="20" t="s">
        <v>18</v>
      </c>
      <c r="E36" s="20" t="s">
        <v>132</v>
      </c>
      <c r="F36" s="20">
        <v>81</v>
      </c>
      <c r="G36" s="20">
        <v>76.6</v>
      </c>
      <c r="H36" s="20">
        <v>70</v>
      </c>
      <c r="I36" s="20">
        <v>60</v>
      </c>
      <c r="J36" s="21">
        <f t="shared" si="4"/>
        <v>75.77</v>
      </c>
      <c r="K36" s="20">
        <v>2.66</v>
      </c>
      <c r="L36" s="20" t="s">
        <v>34</v>
      </c>
      <c r="M36" s="20">
        <v>41</v>
      </c>
      <c r="N36" s="20">
        <f t="shared" si="0"/>
        <v>33</v>
      </c>
      <c r="O36" s="22">
        <f t="shared" si="1"/>
        <v>0.804878048780488</v>
      </c>
      <c r="P36" s="20">
        <f t="shared" si="2"/>
        <v>35</v>
      </c>
      <c r="Q36" s="23">
        <f t="shared" si="3"/>
        <v>0.853658536585366</v>
      </c>
    </row>
    <row r="37" spans="1:17">
      <c r="A37" s="20">
        <v>36</v>
      </c>
      <c r="B37" s="20" t="s">
        <v>167</v>
      </c>
      <c r="C37" s="20" t="s">
        <v>131</v>
      </c>
      <c r="D37" s="20" t="s">
        <v>18</v>
      </c>
      <c r="E37" s="20" t="s">
        <v>132</v>
      </c>
      <c r="F37" s="20">
        <v>80</v>
      </c>
      <c r="G37" s="20">
        <v>73.5</v>
      </c>
      <c r="H37" s="20">
        <v>70</v>
      </c>
      <c r="I37" s="20">
        <v>60</v>
      </c>
      <c r="J37" s="21">
        <f t="shared" si="4"/>
        <v>73.45</v>
      </c>
      <c r="K37" s="20">
        <v>2.35</v>
      </c>
      <c r="L37" s="20" t="s">
        <v>20</v>
      </c>
      <c r="M37" s="20">
        <v>41</v>
      </c>
      <c r="N37" s="20">
        <f t="shared" si="0"/>
        <v>36</v>
      </c>
      <c r="O37" s="22">
        <f t="shared" si="1"/>
        <v>0.878048780487805</v>
      </c>
      <c r="P37" s="20">
        <f t="shared" si="2"/>
        <v>36</v>
      </c>
      <c r="Q37" s="23">
        <f t="shared" si="3"/>
        <v>0.878048780487805</v>
      </c>
    </row>
    <row r="38" spans="1:17">
      <c r="A38" s="20">
        <v>37</v>
      </c>
      <c r="B38" s="20" t="s">
        <v>168</v>
      </c>
      <c r="C38" s="20" t="s">
        <v>131</v>
      </c>
      <c r="D38" s="20" t="s">
        <v>18</v>
      </c>
      <c r="E38" s="20" t="s">
        <v>132</v>
      </c>
      <c r="F38" s="20">
        <v>80</v>
      </c>
      <c r="G38" s="20">
        <v>72.3</v>
      </c>
      <c r="H38" s="20">
        <v>70</v>
      </c>
      <c r="I38" s="20">
        <v>60</v>
      </c>
      <c r="J38" s="21">
        <f t="shared" si="4"/>
        <v>72.61</v>
      </c>
      <c r="K38" s="20">
        <v>2.23</v>
      </c>
      <c r="L38" s="20" t="s">
        <v>56</v>
      </c>
      <c r="M38" s="20">
        <v>41</v>
      </c>
      <c r="N38" s="20">
        <f t="shared" si="0"/>
        <v>37</v>
      </c>
      <c r="O38" s="22">
        <f t="shared" si="1"/>
        <v>0.902439024390244</v>
      </c>
      <c r="P38" s="20">
        <f t="shared" si="2"/>
        <v>37</v>
      </c>
      <c r="Q38" s="23">
        <f t="shared" si="3"/>
        <v>0.902439024390244</v>
      </c>
    </row>
    <row r="39" spans="1:17">
      <c r="A39" s="20">
        <v>38</v>
      </c>
      <c r="B39" s="20" t="s">
        <v>169</v>
      </c>
      <c r="C39" s="20" t="s">
        <v>131</v>
      </c>
      <c r="D39" s="20" t="s">
        <v>18</v>
      </c>
      <c r="E39" s="20" t="s">
        <v>132</v>
      </c>
      <c r="F39" s="20">
        <v>80</v>
      </c>
      <c r="G39" s="20">
        <v>71.8</v>
      </c>
      <c r="H39" s="20">
        <v>70</v>
      </c>
      <c r="I39" s="20">
        <v>60</v>
      </c>
      <c r="J39" s="21">
        <f t="shared" si="4"/>
        <v>72.26</v>
      </c>
      <c r="K39" s="20">
        <v>2.18</v>
      </c>
      <c r="L39" s="20" t="s">
        <v>34</v>
      </c>
      <c r="M39" s="20">
        <v>41</v>
      </c>
      <c r="N39" s="20">
        <f t="shared" si="0"/>
        <v>38</v>
      </c>
      <c r="O39" s="22">
        <f t="shared" si="1"/>
        <v>0.926829268292683</v>
      </c>
      <c r="P39" s="20">
        <f t="shared" si="2"/>
        <v>38</v>
      </c>
      <c r="Q39" s="23">
        <f t="shared" si="3"/>
        <v>0.926829268292683</v>
      </c>
    </row>
    <row r="40" spans="1:17">
      <c r="A40" s="20">
        <v>39</v>
      </c>
      <c r="B40" s="20" t="s">
        <v>170</v>
      </c>
      <c r="C40" s="20" t="s">
        <v>131</v>
      </c>
      <c r="D40" s="20" t="s">
        <v>18</v>
      </c>
      <c r="E40" s="20" t="s">
        <v>132</v>
      </c>
      <c r="F40" s="20">
        <v>80</v>
      </c>
      <c r="G40" s="20">
        <v>71.7</v>
      </c>
      <c r="H40" s="20">
        <v>70</v>
      </c>
      <c r="I40" s="20">
        <v>60</v>
      </c>
      <c r="J40" s="21">
        <f t="shared" si="4"/>
        <v>72.19</v>
      </c>
      <c r="K40" s="20">
        <v>2.17</v>
      </c>
      <c r="L40" s="20" t="s">
        <v>20</v>
      </c>
      <c r="M40" s="20">
        <v>41</v>
      </c>
      <c r="N40" s="20">
        <f t="shared" si="0"/>
        <v>39</v>
      </c>
      <c r="O40" s="22">
        <f t="shared" si="1"/>
        <v>0.951219512195122</v>
      </c>
      <c r="P40" s="20">
        <f t="shared" si="2"/>
        <v>39</v>
      </c>
      <c r="Q40" s="23">
        <f t="shared" si="3"/>
        <v>0.951219512195122</v>
      </c>
    </row>
    <row r="41" spans="1:17">
      <c r="A41" s="20">
        <v>40</v>
      </c>
      <c r="B41" s="20" t="s">
        <v>171</v>
      </c>
      <c r="C41" s="20" t="s">
        <v>131</v>
      </c>
      <c r="D41" s="20" t="s">
        <v>18</v>
      </c>
      <c r="E41" s="20" t="s">
        <v>132</v>
      </c>
      <c r="F41" s="20">
        <v>80</v>
      </c>
      <c r="G41" s="20">
        <v>68.6</v>
      </c>
      <c r="H41" s="20">
        <v>70</v>
      </c>
      <c r="I41" s="20">
        <v>60</v>
      </c>
      <c r="J41" s="21">
        <f t="shared" si="4"/>
        <v>70.02</v>
      </c>
      <c r="K41" s="20">
        <v>1.86</v>
      </c>
      <c r="L41" s="20" t="s">
        <v>129</v>
      </c>
      <c r="M41" s="20">
        <v>41</v>
      </c>
      <c r="N41" s="20">
        <f t="shared" si="0"/>
        <v>40</v>
      </c>
      <c r="O41" s="22">
        <f t="shared" si="1"/>
        <v>0.975609756097561</v>
      </c>
      <c r="P41" s="20">
        <f t="shared" si="2"/>
        <v>40</v>
      </c>
      <c r="Q41" s="23">
        <f t="shared" si="3"/>
        <v>0.975609756097561</v>
      </c>
    </row>
    <row r="42" spans="1:17">
      <c r="A42" s="20">
        <v>41</v>
      </c>
      <c r="B42" s="20" t="s">
        <v>172</v>
      </c>
      <c r="C42" s="20" t="s">
        <v>131</v>
      </c>
      <c r="D42" s="20" t="s">
        <v>18</v>
      </c>
      <c r="E42" s="20" t="s">
        <v>132</v>
      </c>
      <c r="F42" s="20">
        <v>80</v>
      </c>
      <c r="G42" s="20">
        <v>67.3</v>
      </c>
      <c r="H42" s="20">
        <v>70</v>
      </c>
      <c r="I42" s="20">
        <v>60</v>
      </c>
      <c r="J42" s="21">
        <f t="shared" si="4"/>
        <v>69.11</v>
      </c>
      <c r="K42" s="20">
        <v>1.73</v>
      </c>
      <c r="L42" s="20" t="s">
        <v>173</v>
      </c>
      <c r="M42" s="20">
        <v>41</v>
      </c>
      <c r="N42" s="20">
        <f t="shared" si="0"/>
        <v>41</v>
      </c>
      <c r="O42" s="22">
        <f t="shared" si="1"/>
        <v>1</v>
      </c>
      <c r="P42" s="20">
        <f t="shared" si="2"/>
        <v>41</v>
      </c>
      <c r="Q42" s="23">
        <f t="shared" si="3"/>
        <v>1</v>
      </c>
    </row>
  </sheetData>
  <sortState ref="A2:Q42">
    <sortCondition ref="J2" descending="1"/>
  </sortState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4"/>
  <sheetViews>
    <sheetView zoomScale="70" zoomScaleNormal="70" topLeftCell="A12" workbookViewId="0">
      <selection activeCell="B2" sqref="B2:L34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174</v>
      </c>
      <c r="C2" s="20">
        <v>2025</v>
      </c>
      <c r="D2" s="20" t="s">
        <v>18</v>
      </c>
      <c r="E2" s="20" t="s">
        <v>175</v>
      </c>
      <c r="F2" s="20">
        <v>95</v>
      </c>
      <c r="G2" s="20">
        <v>87.8</v>
      </c>
      <c r="H2" s="20">
        <v>100</v>
      </c>
      <c r="I2" s="20">
        <v>60</v>
      </c>
      <c r="J2" s="21">
        <f>F2*0.15+G2*0.7+H2*0.1+I2*0.05</f>
        <v>88.71</v>
      </c>
      <c r="K2" s="20">
        <v>3.78</v>
      </c>
      <c r="L2" s="20" t="s">
        <v>20</v>
      </c>
      <c r="M2" s="20">
        <v>33</v>
      </c>
      <c r="N2" s="20">
        <f t="shared" ref="N2:N34" si="0">RANK(K2,$K$2:$K$34)</f>
        <v>1</v>
      </c>
      <c r="O2" s="22">
        <f t="shared" ref="O2:O34" si="1">N2/M2</f>
        <v>0.0303030303030303</v>
      </c>
      <c r="P2" s="20">
        <f t="shared" ref="P2:P34" si="2">RANK(J2,$J$2:$J$34)</f>
        <v>1</v>
      </c>
      <c r="Q2" s="23">
        <f t="shared" ref="Q2:Q34" si="3">P2/M2</f>
        <v>0.0303030303030303</v>
      </c>
    </row>
    <row r="3" spans="1:17">
      <c r="A3" s="20">
        <v>2</v>
      </c>
      <c r="B3" s="20" t="s">
        <v>176</v>
      </c>
      <c r="C3" s="20">
        <v>2025</v>
      </c>
      <c r="D3" s="20" t="s">
        <v>18</v>
      </c>
      <c r="E3" s="20" t="s">
        <v>175</v>
      </c>
      <c r="F3" s="20">
        <v>100</v>
      </c>
      <c r="G3" s="20">
        <v>84.4</v>
      </c>
      <c r="H3" s="20">
        <v>88</v>
      </c>
      <c r="I3" s="20">
        <v>97.5</v>
      </c>
      <c r="J3" s="21">
        <f t="shared" ref="J3:J34" si="4">F3*0.15+G3*0.7+H3*0.1+I3*0.05</f>
        <v>87.755</v>
      </c>
      <c r="K3" s="20">
        <v>3.4</v>
      </c>
      <c r="L3" s="20" t="s">
        <v>20</v>
      </c>
      <c r="M3" s="20">
        <v>33</v>
      </c>
      <c r="N3" s="20">
        <f t="shared" si="0"/>
        <v>5</v>
      </c>
      <c r="O3" s="22">
        <f t="shared" si="1"/>
        <v>0.151515151515152</v>
      </c>
      <c r="P3" s="20">
        <f t="shared" si="2"/>
        <v>2</v>
      </c>
      <c r="Q3" s="23">
        <f t="shared" si="3"/>
        <v>0.0606060606060606</v>
      </c>
    </row>
    <row r="4" spans="1:17">
      <c r="A4" s="20">
        <v>3</v>
      </c>
      <c r="B4" s="20" t="s">
        <v>177</v>
      </c>
      <c r="C4" s="20">
        <v>2025</v>
      </c>
      <c r="D4" s="20" t="s">
        <v>18</v>
      </c>
      <c r="E4" s="20" t="s">
        <v>175</v>
      </c>
      <c r="F4" s="20">
        <v>92</v>
      </c>
      <c r="G4" s="20">
        <v>84.3</v>
      </c>
      <c r="H4" s="20">
        <v>76</v>
      </c>
      <c r="I4" s="20">
        <v>76</v>
      </c>
      <c r="J4" s="21">
        <f t="shared" si="4"/>
        <v>84.21</v>
      </c>
      <c r="K4" s="20">
        <v>3.43</v>
      </c>
      <c r="L4" s="20" t="s">
        <v>20</v>
      </c>
      <c r="M4" s="20">
        <v>33</v>
      </c>
      <c r="N4" s="20">
        <f t="shared" si="0"/>
        <v>3</v>
      </c>
      <c r="O4" s="22">
        <f t="shared" si="1"/>
        <v>0.0909090909090909</v>
      </c>
      <c r="P4" s="20">
        <f t="shared" si="2"/>
        <v>3</v>
      </c>
      <c r="Q4" s="23">
        <f t="shared" si="3"/>
        <v>0.0909090909090909</v>
      </c>
    </row>
    <row r="5" spans="1:17">
      <c r="A5" s="20">
        <v>4</v>
      </c>
      <c r="B5" s="20" t="s">
        <v>178</v>
      </c>
      <c r="C5" s="20">
        <v>2025</v>
      </c>
      <c r="D5" s="20" t="s">
        <v>18</v>
      </c>
      <c r="E5" s="20" t="s">
        <v>175</v>
      </c>
      <c r="F5" s="20">
        <v>100</v>
      </c>
      <c r="G5" s="20">
        <v>84.1</v>
      </c>
      <c r="H5" s="20">
        <v>71</v>
      </c>
      <c r="I5" s="20">
        <v>64</v>
      </c>
      <c r="J5" s="21">
        <f t="shared" si="4"/>
        <v>84.17</v>
      </c>
      <c r="K5" s="20">
        <v>3.41</v>
      </c>
      <c r="L5" s="20" t="s">
        <v>20</v>
      </c>
      <c r="M5" s="20">
        <v>33</v>
      </c>
      <c r="N5" s="20">
        <f t="shared" si="0"/>
        <v>4</v>
      </c>
      <c r="O5" s="22">
        <f t="shared" si="1"/>
        <v>0.121212121212121</v>
      </c>
      <c r="P5" s="20">
        <f t="shared" si="2"/>
        <v>4</v>
      </c>
      <c r="Q5" s="23">
        <f t="shared" si="3"/>
        <v>0.121212121212121</v>
      </c>
    </row>
    <row r="6" spans="1:17">
      <c r="A6" s="20">
        <v>5</v>
      </c>
      <c r="B6" s="20" t="s">
        <v>179</v>
      </c>
      <c r="C6" s="20">
        <v>2025</v>
      </c>
      <c r="D6" s="20" t="s">
        <v>18</v>
      </c>
      <c r="E6" s="20" t="s">
        <v>175</v>
      </c>
      <c r="F6" s="20">
        <v>80</v>
      </c>
      <c r="G6" s="20">
        <v>85.16</v>
      </c>
      <c r="H6" s="20">
        <v>70</v>
      </c>
      <c r="I6" s="20">
        <v>60</v>
      </c>
      <c r="J6" s="21">
        <f t="shared" si="4"/>
        <v>81.612</v>
      </c>
      <c r="K6" s="20">
        <v>3.52</v>
      </c>
      <c r="L6" s="20" t="s">
        <v>20</v>
      </c>
      <c r="M6" s="20">
        <v>33</v>
      </c>
      <c r="N6" s="20">
        <f t="shared" si="0"/>
        <v>2</v>
      </c>
      <c r="O6" s="22">
        <f t="shared" si="1"/>
        <v>0.0606060606060606</v>
      </c>
      <c r="P6" s="20">
        <f t="shared" si="2"/>
        <v>5</v>
      </c>
      <c r="Q6" s="23">
        <f t="shared" si="3"/>
        <v>0.151515151515152</v>
      </c>
    </row>
    <row r="7" spans="1:17">
      <c r="A7" s="20">
        <v>6</v>
      </c>
      <c r="B7" s="20" t="s">
        <v>180</v>
      </c>
      <c r="C7" s="20">
        <v>2025</v>
      </c>
      <c r="D7" s="20" t="s">
        <v>18</v>
      </c>
      <c r="E7" s="20" t="s">
        <v>175</v>
      </c>
      <c r="F7" s="20">
        <v>83</v>
      </c>
      <c r="G7" s="20">
        <v>82.8</v>
      </c>
      <c r="H7" s="20">
        <v>70</v>
      </c>
      <c r="I7" s="20">
        <v>60</v>
      </c>
      <c r="J7" s="21">
        <f t="shared" si="4"/>
        <v>80.41</v>
      </c>
      <c r="K7" s="20">
        <v>3.28</v>
      </c>
      <c r="L7" s="20" t="s">
        <v>20</v>
      </c>
      <c r="M7" s="20">
        <v>33</v>
      </c>
      <c r="N7" s="20">
        <f t="shared" si="0"/>
        <v>6</v>
      </c>
      <c r="O7" s="22">
        <f t="shared" si="1"/>
        <v>0.181818181818182</v>
      </c>
      <c r="P7" s="20">
        <f t="shared" si="2"/>
        <v>6</v>
      </c>
      <c r="Q7" s="23">
        <f t="shared" si="3"/>
        <v>0.181818181818182</v>
      </c>
    </row>
    <row r="8" spans="1:17">
      <c r="A8" s="20">
        <v>7</v>
      </c>
      <c r="B8" s="20" t="s">
        <v>181</v>
      </c>
      <c r="C8" s="20">
        <v>2025</v>
      </c>
      <c r="D8" s="20" t="s">
        <v>18</v>
      </c>
      <c r="E8" s="20" t="s">
        <v>175</v>
      </c>
      <c r="F8" s="20">
        <v>84</v>
      </c>
      <c r="G8" s="20">
        <v>81.9</v>
      </c>
      <c r="H8" s="20">
        <v>70</v>
      </c>
      <c r="I8" s="20">
        <v>65.5</v>
      </c>
      <c r="J8" s="21">
        <f t="shared" si="4"/>
        <v>80.205</v>
      </c>
      <c r="K8" s="20">
        <v>3.19</v>
      </c>
      <c r="L8" s="20" t="s">
        <v>20</v>
      </c>
      <c r="M8" s="20">
        <v>33</v>
      </c>
      <c r="N8" s="20">
        <f t="shared" si="0"/>
        <v>7</v>
      </c>
      <c r="O8" s="22">
        <f t="shared" si="1"/>
        <v>0.212121212121212</v>
      </c>
      <c r="P8" s="20">
        <f t="shared" si="2"/>
        <v>7</v>
      </c>
      <c r="Q8" s="23">
        <f t="shared" si="3"/>
        <v>0.212121212121212</v>
      </c>
    </row>
    <row r="9" spans="1:17">
      <c r="A9" s="20">
        <v>8</v>
      </c>
      <c r="B9" s="20" t="s">
        <v>182</v>
      </c>
      <c r="C9" s="20">
        <v>2025</v>
      </c>
      <c r="D9" s="20" t="s">
        <v>18</v>
      </c>
      <c r="E9" s="20" t="s">
        <v>175</v>
      </c>
      <c r="F9" s="20">
        <v>86</v>
      </c>
      <c r="G9" s="20">
        <v>81</v>
      </c>
      <c r="H9" s="20">
        <v>70</v>
      </c>
      <c r="I9" s="20">
        <v>60</v>
      </c>
      <c r="J9" s="21">
        <f t="shared" si="4"/>
        <v>79.6</v>
      </c>
      <c r="K9" s="20">
        <v>3.1</v>
      </c>
      <c r="L9" s="20" t="s">
        <v>20</v>
      </c>
      <c r="M9" s="20">
        <v>33</v>
      </c>
      <c r="N9" s="20">
        <f t="shared" si="0"/>
        <v>9</v>
      </c>
      <c r="O9" s="22">
        <f t="shared" si="1"/>
        <v>0.272727272727273</v>
      </c>
      <c r="P9" s="20">
        <f t="shared" si="2"/>
        <v>8</v>
      </c>
      <c r="Q9" s="23">
        <f t="shared" si="3"/>
        <v>0.242424242424242</v>
      </c>
    </row>
    <row r="10" spans="1:17">
      <c r="A10" s="20">
        <v>9</v>
      </c>
      <c r="B10" s="20" t="s">
        <v>183</v>
      </c>
      <c r="C10" s="20">
        <v>2025</v>
      </c>
      <c r="D10" s="20" t="s">
        <v>18</v>
      </c>
      <c r="E10" s="20" t="s">
        <v>175</v>
      </c>
      <c r="F10" s="20">
        <v>81</v>
      </c>
      <c r="G10" s="20">
        <v>81.1</v>
      </c>
      <c r="H10" s="20">
        <v>73</v>
      </c>
      <c r="I10" s="20">
        <v>60</v>
      </c>
      <c r="J10" s="21">
        <f t="shared" si="4"/>
        <v>79.22</v>
      </c>
      <c r="K10" s="20">
        <v>3.11</v>
      </c>
      <c r="L10" s="20" t="s">
        <v>20</v>
      </c>
      <c r="M10" s="20">
        <v>33</v>
      </c>
      <c r="N10" s="20">
        <f t="shared" si="0"/>
        <v>8</v>
      </c>
      <c r="O10" s="22">
        <f t="shared" si="1"/>
        <v>0.242424242424242</v>
      </c>
      <c r="P10" s="20">
        <f t="shared" si="2"/>
        <v>9</v>
      </c>
      <c r="Q10" s="23">
        <f t="shared" si="3"/>
        <v>0.272727272727273</v>
      </c>
    </row>
    <row r="11" spans="1:17">
      <c r="A11" s="20">
        <v>10</v>
      </c>
      <c r="B11" s="20" t="s">
        <v>184</v>
      </c>
      <c r="C11" s="20">
        <v>2025</v>
      </c>
      <c r="D11" s="20" t="s">
        <v>18</v>
      </c>
      <c r="E11" s="20" t="s">
        <v>175</v>
      </c>
      <c r="F11" s="20">
        <v>82</v>
      </c>
      <c r="G11" s="20">
        <v>80.8</v>
      </c>
      <c r="H11" s="20">
        <v>70</v>
      </c>
      <c r="I11" s="20">
        <v>60</v>
      </c>
      <c r="J11" s="21">
        <f t="shared" si="4"/>
        <v>78.86</v>
      </c>
      <c r="K11" s="20">
        <v>3.08</v>
      </c>
      <c r="L11" s="20" t="s">
        <v>20</v>
      </c>
      <c r="M11" s="20">
        <v>33</v>
      </c>
      <c r="N11" s="20">
        <f t="shared" si="0"/>
        <v>10</v>
      </c>
      <c r="O11" s="22">
        <f t="shared" si="1"/>
        <v>0.303030303030303</v>
      </c>
      <c r="P11" s="20">
        <f t="shared" si="2"/>
        <v>10</v>
      </c>
      <c r="Q11" s="23">
        <f t="shared" si="3"/>
        <v>0.303030303030303</v>
      </c>
    </row>
    <row r="12" spans="1:17">
      <c r="A12" s="20">
        <v>11</v>
      </c>
      <c r="B12" s="20" t="s">
        <v>185</v>
      </c>
      <c r="C12" s="20">
        <v>2025</v>
      </c>
      <c r="D12" s="20" t="s">
        <v>18</v>
      </c>
      <c r="E12" s="20" t="s">
        <v>175</v>
      </c>
      <c r="F12" s="20">
        <v>82</v>
      </c>
      <c r="G12" s="20">
        <v>80.6</v>
      </c>
      <c r="H12" s="20">
        <v>70</v>
      </c>
      <c r="I12" s="20">
        <v>60</v>
      </c>
      <c r="J12" s="21">
        <f t="shared" si="4"/>
        <v>78.72</v>
      </c>
      <c r="K12" s="20">
        <v>3.06</v>
      </c>
      <c r="L12" s="20" t="s">
        <v>20</v>
      </c>
      <c r="M12" s="20">
        <v>33</v>
      </c>
      <c r="N12" s="20">
        <f t="shared" si="0"/>
        <v>11</v>
      </c>
      <c r="O12" s="22">
        <f t="shared" si="1"/>
        <v>0.333333333333333</v>
      </c>
      <c r="P12" s="20">
        <f t="shared" si="2"/>
        <v>11</v>
      </c>
      <c r="Q12" s="23">
        <f t="shared" si="3"/>
        <v>0.333333333333333</v>
      </c>
    </row>
    <row r="13" spans="1:17">
      <c r="A13" s="20">
        <v>12</v>
      </c>
      <c r="B13" s="20" t="s">
        <v>186</v>
      </c>
      <c r="C13" s="20">
        <v>2025</v>
      </c>
      <c r="D13" s="20" t="s">
        <v>18</v>
      </c>
      <c r="E13" s="20" t="s">
        <v>175</v>
      </c>
      <c r="F13" s="20">
        <v>80</v>
      </c>
      <c r="G13" s="20">
        <v>80.2</v>
      </c>
      <c r="H13" s="20">
        <v>70</v>
      </c>
      <c r="I13" s="20">
        <v>60</v>
      </c>
      <c r="J13" s="21">
        <f t="shared" si="4"/>
        <v>78.14</v>
      </c>
      <c r="K13" s="20">
        <v>3.02</v>
      </c>
      <c r="L13" s="20" t="s">
        <v>20</v>
      </c>
      <c r="M13" s="20">
        <v>33</v>
      </c>
      <c r="N13" s="20">
        <f t="shared" si="0"/>
        <v>12</v>
      </c>
      <c r="O13" s="22">
        <f t="shared" si="1"/>
        <v>0.363636363636364</v>
      </c>
      <c r="P13" s="20">
        <f t="shared" si="2"/>
        <v>12</v>
      </c>
      <c r="Q13" s="23">
        <f t="shared" si="3"/>
        <v>0.363636363636364</v>
      </c>
    </row>
    <row r="14" spans="1:17">
      <c r="A14" s="20">
        <v>13</v>
      </c>
      <c r="B14" s="20" t="s">
        <v>187</v>
      </c>
      <c r="C14" s="20">
        <v>2025</v>
      </c>
      <c r="D14" s="20" t="s">
        <v>18</v>
      </c>
      <c r="E14" s="20" t="s">
        <v>175</v>
      </c>
      <c r="F14" s="20">
        <v>80</v>
      </c>
      <c r="G14" s="20">
        <v>79.4</v>
      </c>
      <c r="H14" s="20">
        <v>71</v>
      </c>
      <c r="I14" s="20">
        <v>68</v>
      </c>
      <c r="J14" s="21">
        <f t="shared" si="4"/>
        <v>78.08</v>
      </c>
      <c r="K14" s="20">
        <v>2.94</v>
      </c>
      <c r="L14" s="20" t="s">
        <v>20</v>
      </c>
      <c r="M14" s="20">
        <v>33</v>
      </c>
      <c r="N14" s="20">
        <f t="shared" si="0"/>
        <v>14</v>
      </c>
      <c r="O14" s="22">
        <f t="shared" si="1"/>
        <v>0.424242424242424</v>
      </c>
      <c r="P14" s="20">
        <f t="shared" si="2"/>
        <v>13</v>
      </c>
      <c r="Q14" s="23">
        <f t="shared" si="3"/>
        <v>0.393939393939394</v>
      </c>
    </row>
    <row r="15" spans="1:17">
      <c r="A15" s="20">
        <v>14</v>
      </c>
      <c r="B15" s="20" t="s">
        <v>188</v>
      </c>
      <c r="C15" s="20">
        <v>2025</v>
      </c>
      <c r="D15" s="20" t="s">
        <v>18</v>
      </c>
      <c r="E15" s="20" t="s">
        <v>175</v>
      </c>
      <c r="F15" s="20">
        <v>80</v>
      </c>
      <c r="G15" s="20">
        <v>80.1</v>
      </c>
      <c r="H15" s="20">
        <v>70</v>
      </c>
      <c r="I15" s="20">
        <v>60</v>
      </c>
      <c r="J15" s="21">
        <f t="shared" si="4"/>
        <v>78.07</v>
      </c>
      <c r="K15" s="20">
        <v>3.01</v>
      </c>
      <c r="L15" s="20" t="s">
        <v>20</v>
      </c>
      <c r="M15" s="20">
        <v>33</v>
      </c>
      <c r="N15" s="20">
        <f t="shared" si="0"/>
        <v>13</v>
      </c>
      <c r="O15" s="22">
        <f t="shared" si="1"/>
        <v>0.393939393939394</v>
      </c>
      <c r="P15" s="20">
        <f t="shared" si="2"/>
        <v>14</v>
      </c>
      <c r="Q15" s="23">
        <f t="shared" si="3"/>
        <v>0.424242424242424</v>
      </c>
    </row>
    <row r="16" spans="1:17">
      <c r="A16" s="20">
        <v>15</v>
      </c>
      <c r="B16" s="20" t="s">
        <v>189</v>
      </c>
      <c r="C16" s="20">
        <v>2025</v>
      </c>
      <c r="D16" s="20" t="s">
        <v>18</v>
      </c>
      <c r="E16" s="20" t="s">
        <v>175</v>
      </c>
      <c r="F16" s="20">
        <v>82</v>
      </c>
      <c r="G16" s="20">
        <v>79.1</v>
      </c>
      <c r="H16" s="20">
        <v>70</v>
      </c>
      <c r="I16" s="20">
        <v>60</v>
      </c>
      <c r="J16" s="21">
        <f t="shared" si="4"/>
        <v>77.67</v>
      </c>
      <c r="K16" s="20">
        <v>2.91</v>
      </c>
      <c r="L16" s="20" t="s">
        <v>20</v>
      </c>
      <c r="M16" s="20">
        <v>33</v>
      </c>
      <c r="N16" s="20">
        <f t="shared" si="0"/>
        <v>16</v>
      </c>
      <c r="O16" s="22">
        <f t="shared" si="1"/>
        <v>0.484848484848485</v>
      </c>
      <c r="P16" s="20">
        <f t="shared" si="2"/>
        <v>15</v>
      </c>
      <c r="Q16" s="23">
        <f t="shared" si="3"/>
        <v>0.454545454545455</v>
      </c>
    </row>
    <row r="17" spans="1:17">
      <c r="A17" s="20">
        <v>16</v>
      </c>
      <c r="B17" s="20" t="s">
        <v>190</v>
      </c>
      <c r="C17" s="20">
        <v>2025</v>
      </c>
      <c r="D17" s="20" t="s">
        <v>18</v>
      </c>
      <c r="E17" s="20" t="s">
        <v>175</v>
      </c>
      <c r="F17" s="20">
        <v>80</v>
      </c>
      <c r="G17" s="20">
        <v>79.2</v>
      </c>
      <c r="H17" s="20">
        <v>70</v>
      </c>
      <c r="I17" s="20">
        <v>60</v>
      </c>
      <c r="J17" s="21">
        <f t="shared" si="4"/>
        <v>77.44</v>
      </c>
      <c r="K17" s="20">
        <v>2.92</v>
      </c>
      <c r="L17" s="20" t="s">
        <v>34</v>
      </c>
      <c r="M17" s="20">
        <v>33</v>
      </c>
      <c r="N17" s="20">
        <f t="shared" si="0"/>
        <v>15</v>
      </c>
      <c r="O17" s="22">
        <f t="shared" si="1"/>
        <v>0.454545454545455</v>
      </c>
      <c r="P17" s="20">
        <f t="shared" si="2"/>
        <v>16</v>
      </c>
      <c r="Q17" s="23">
        <f t="shared" si="3"/>
        <v>0.484848484848485</v>
      </c>
    </row>
    <row r="18" spans="1:17">
      <c r="A18" s="20">
        <v>17</v>
      </c>
      <c r="B18" s="20" t="s">
        <v>191</v>
      </c>
      <c r="C18" s="20">
        <v>2025</v>
      </c>
      <c r="D18" s="20" t="s">
        <v>18</v>
      </c>
      <c r="E18" s="20" t="s">
        <v>175</v>
      </c>
      <c r="F18" s="20">
        <v>80</v>
      </c>
      <c r="G18" s="20">
        <v>78.1</v>
      </c>
      <c r="H18" s="20">
        <v>70</v>
      </c>
      <c r="I18" s="20">
        <v>73.5</v>
      </c>
      <c r="J18" s="21">
        <f t="shared" si="4"/>
        <v>77.345</v>
      </c>
      <c r="K18" s="20">
        <v>2.81</v>
      </c>
      <c r="L18" s="20" t="s">
        <v>34</v>
      </c>
      <c r="M18" s="20">
        <v>33</v>
      </c>
      <c r="N18" s="20">
        <f t="shared" si="0"/>
        <v>19</v>
      </c>
      <c r="O18" s="22">
        <f t="shared" si="1"/>
        <v>0.575757575757576</v>
      </c>
      <c r="P18" s="20">
        <f t="shared" si="2"/>
        <v>17</v>
      </c>
      <c r="Q18" s="23">
        <f t="shared" si="3"/>
        <v>0.515151515151515</v>
      </c>
    </row>
    <row r="19" spans="1:17">
      <c r="A19" s="20">
        <v>18</v>
      </c>
      <c r="B19" s="20" t="s">
        <v>192</v>
      </c>
      <c r="C19" s="20">
        <v>2025</v>
      </c>
      <c r="D19" s="20" t="s">
        <v>18</v>
      </c>
      <c r="E19" s="20" t="s">
        <v>175</v>
      </c>
      <c r="F19" s="20">
        <v>80</v>
      </c>
      <c r="G19" s="20">
        <v>78.8</v>
      </c>
      <c r="H19" s="20">
        <v>70</v>
      </c>
      <c r="I19" s="20">
        <v>60</v>
      </c>
      <c r="J19" s="21">
        <f t="shared" si="4"/>
        <v>77.16</v>
      </c>
      <c r="K19" s="20">
        <v>2.88</v>
      </c>
      <c r="L19" s="20" t="s">
        <v>20</v>
      </c>
      <c r="M19" s="20">
        <v>33</v>
      </c>
      <c r="N19" s="20">
        <f t="shared" si="0"/>
        <v>17</v>
      </c>
      <c r="O19" s="22">
        <f t="shared" si="1"/>
        <v>0.515151515151515</v>
      </c>
      <c r="P19" s="20">
        <f t="shared" si="2"/>
        <v>18</v>
      </c>
      <c r="Q19" s="23">
        <f t="shared" si="3"/>
        <v>0.545454545454545</v>
      </c>
    </row>
    <row r="20" spans="1:17">
      <c r="A20" s="20">
        <v>19</v>
      </c>
      <c r="B20" s="20" t="s">
        <v>193</v>
      </c>
      <c r="C20" s="20">
        <v>2025</v>
      </c>
      <c r="D20" s="20" t="s">
        <v>18</v>
      </c>
      <c r="E20" s="20" t="s">
        <v>175</v>
      </c>
      <c r="F20" s="20">
        <v>80</v>
      </c>
      <c r="G20" s="20">
        <v>78.3</v>
      </c>
      <c r="H20" s="20">
        <v>70</v>
      </c>
      <c r="I20" s="20">
        <v>60</v>
      </c>
      <c r="J20" s="21">
        <f t="shared" si="4"/>
        <v>76.81</v>
      </c>
      <c r="K20" s="20">
        <v>2.83</v>
      </c>
      <c r="L20" s="20" t="s">
        <v>20</v>
      </c>
      <c r="M20" s="20">
        <v>33</v>
      </c>
      <c r="N20" s="20">
        <f t="shared" si="0"/>
        <v>18</v>
      </c>
      <c r="O20" s="22">
        <f t="shared" si="1"/>
        <v>0.545454545454545</v>
      </c>
      <c r="P20" s="20">
        <f t="shared" si="2"/>
        <v>19</v>
      </c>
      <c r="Q20" s="23">
        <f t="shared" si="3"/>
        <v>0.575757575757576</v>
      </c>
    </row>
    <row r="21" spans="1:17">
      <c r="A21" s="20">
        <v>20</v>
      </c>
      <c r="B21" s="20" t="s">
        <v>194</v>
      </c>
      <c r="C21" s="20">
        <v>2025</v>
      </c>
      <c r="D21" s="20" t="s">
        <v>18</v>
      </c>
      <c r="E21" s="20" t="s">
        <v>175</v>
      </c>
      <c r="F21" s="20">
        <v>82</v>
      </c>
      <c r="G21" s="20">
        <v>77.5</v>
      </c>
      <c r="H21" s="20">
        <v>70</v>
      </c>
      <c r="I21" s="20">
        <v>60</v>
      </c>
      <c r="J21" s="21">
        <f t="shared" si="4"/>
        <v>76.55</v>
      </c>
      <c r="K21" s="20">
        <v>2.75</v>
      </c>
      <c r="L21" s="20" t="s">
        <v>20</v>
      </c>
      <c r="M21" s="20">
        <v>33</v>
      </c>
      <c r="N21" s="20">
        <f t="shared" si="0"/>
        <v>20</v>
      </c>
      <c r="O21" s="22">
        <f t="shared" si="1"/>
        <v>0.606060606060606</v>
      </c>
      <c r="P21" s="20">
        <f t="shared" si="2"/>
        <v>20</v>
      </c>
      <c r="Q21" s="23">
        <f t="shared" si="3"/>
        <v>0.606060606060606</v>
      </c>
    </row>
    <row r="22" spans="1:17">
      <c r="A22" s="20">
        <v>21</v>
      </c>
      <c r="B22" s="20" t="s">
        <v>195</v>
      </c>
      <c r="C22" s="20">
        <v>2025</v>
      </c>
      <c r="D22" s="20" t="s">
        <v>18</v>
      </c>
      <c r="E22" s="20" t="s">
        <v>175</v>
      </c>
      <c r="F22" s="20">
        <v>84</v>
      </c>
      <c r="G22" s="20">
        <v>76.2</v>
      </c>
      <c r="H22" s="20">
        <v>70</v>
      </c>
      <c r="I22" s="20">
        <v>60</v>
      </c>
      <c r="J22" s="21">
        <f t="shared" si="4"/>
        <v>75.94</v>
      </c>
      <c r="K22" s="20">
        <v>2.62</v>
      </c>
      <c r="L22" s="20" t="s">
        <v>20</v>
      </c>
      <c r="M22" s="20">
        <v>33</v>
      </c>
      <c r="N22" s="20">
        <f t="shared" si="0"/>
        <v>21</v>
      </c>
      <c r="O22" s="22">
        <f t="shared" si="1"/>
        <v>0.636363636363636</v>
      </c>
      <c r="P22" s="20">
        <f t="shared" si="2"/>
        <v>21</v>
      </c>
      <c r="Q22" s="23">
        <f t="shared" si="3"/>
        <v>0.636363636363636</v>
      </c>
    </row>
    <row r="23" spans="1:17">
      <c r="A23" s="20">
        <v>22</v>
      </c>
      <c r="B23" s="20" t="s">
        <v>196</v>
      </c>
      <c r="C23" s="20">
        <v>2025</v>
      </c>
      <c r="D23" s="20" t="s">
        <v>18</v>
      </c>
      <c r="E23" s="20" t="s">
        <v>175</v>
      </c>
      <c r="F23" s="20">
        <v>84</v>
      </c>
      <c r="G23" s="20">
        <v>75.8</v>
      </c>
      <c r="H23" s="20">
        <v>70</v>
      </c>
      <c r="I23" s="20">
        <v>61</v>
      </c>
      <c r="J23" s="21">
        <f t="shared" si="4"/>
        <v>75.71</v>
      </c>
      <c r="K23" s="20">
        <v>2.58</v>
      </c>
      <c r="L23" s="20" t="s">
        <v>20</v>
      </c>
      <c r="M23" s="20">
        <v>33</v>
      </c>
      <c r="N23" s="20">
        <f t="shared" si="0"/>
        <v>22</v>
      </c>
      <c r="O23" s="22">
        <f t="shared" si="1"/>
        <v>0.666666666666667</v>
      </c>
      <c r="P23" s="20">
        <f t="shared" si="2"/>
        <v>22</v>
      </c>
      <c r="Q23" s="23">
        <f t="shared" si="3"/>
        <v>0.666666666666667</v>
      </c>
    </row>
    <row r="24" spans="1:17">
      <c r="A24" s="20">
        <v>23</v>
      </c>
      <c r="B24" s="20" t="s">
        <v>197</v>
      </c>
      <c r="C24" s="20">
        <v>2025</v>
      </c>
      <c r="D24" s="20" t="s">
        <v>18</v>
      </c>
      <c r="E24" s="20" t="s">
        <v>175</v>
      </c>
      <c r="F24" s="20">
        <v>80</v>
      </c>
      <c r="G24" s="20">
        <v>75.8</v>
      </c>
      <c r="H24" s="20">
        <v>70</v>
      </c>
      <c r="I24" s="20">
        <v>60</v>
      </c>
      <c r="J24" s="21">
        <f t="shared" si="4"/>
        <v>75.06</v>
      </c>
      <c r="K24" s="20">
        <v>2.58</v>
      </c>
      <c r="L24" s="20" t="s">
        <v>20</v>
      </c>
      <c r="M24" s="20">
        <v>33</v>
      </c>
      <c r="N24" s="20">
        <f t="shared" si="0"/>
        <v>22</v>
      </c>
      <c r="O24" s="22">
        <f t="shared" si="1"/>
        <v>0.666666666666667</v>
      </c>
      <c r="P24" s="20">
        <f t="shared" si="2"/>
        <v>23</v>
      </c>
      <c r="Q24" s="23">
        <f t="shared" si="3"/>
        <v>0.696969696969697</v>
      </c>
    </row>
    <row r="25" spans="1:17">
      <c r="A25" s="20">
        <v>24</v>
      </c>
      <c r="B25" s="20" t="s">
        <v>198</v>
      </c>
      <c r="C25" s="20">
        <v>2025</v>
      </c>
      <c r="D25" s="20" t="s">
        <v>18</v>
      </c>
      <c r="E25" s="20" t="s">
        <v>175</v>
      </c>
      <c r="F25" s="20">
        <v>84</v>
      </c>
      <c r="G25" s="20">
        <v>74.1</v>
      </c>
      <c r="H25" s="20">
        <v>70</v>
      </c>
      <c r="I25" s="20">
        <v>63</v>
      </c>
      <c r="J25" s="21">
        <f t="shared" si="4"/>
        <v>74.62</v>
      </c>
      <c r="K25" s="20">
        <v>2.41</v>
      </c>
      <c r="L25" s="20" t="s">
        <v>34</v>
      </c>
      <c r="M25" s="20">
        <v>33</v>
      </c>
      <c r="N25" s="20">
        <f t="shared" si="0"/>
        <v>26</v>
      </c>
      <c r="O25" s="22">
        <f t="shared" si="1"/>
        <v>0.787878787878788</v>
      </c>
      <c r="P25" s="20">
        <f t="shared" si="2"/>
        <v>24</v>
      </c>
      <c r="Q25" s="23">
        <f t="shared" si="3"/>
        <v>0.727272727272727</v>
      </c>
    </row>
    <row r="26" spans="1:17">
      <c r="A26" s="20">
        <v>25</v>
      </c>
      <c r="B26" s="20" t="s">
        <v>199</v>
      </c>
      <c r="C26" s="20">
        <v>2025</v>
      </c>
      <c r="D26" s="20" t="s">
        <v>18</v>
      </c>
      <c r="E26" s="20" t="s">
        <v>175</v>
      </c>
      <c r="F26" s="20">
        <v>84</v>
      </c>
      <c r="G26" s="20">
        <v>74</v>
      </c>
      <c r="H26" s="20">
        <v>70</v>
      </c>
      <c r="I26" s="20">
        <v>61.5</v>
      </c>
      <c r="J26" s="21">
        <f t="shared" si="4"/>
        <v>74.475</v>
      </c>
      <c r="K26" s="20">
        <v>2.4</v>
      </c>
      <c r="L26" s="20" t="s">
        <v>20</v>
      </c>
      <c r="M26" s="20">
        <v>33</v>
      </c>
      <c r="N26" s="20">
        <f t="shared" si="0"/>
        <v>27</v>
      </c>
      <c r="O26" s="22">
        <f t="shared" si="1"/>
        <v>0.818181818181818</v>
      </c>
      <c r="P26" s="20">
        <f t="shared" si="2"/>
        <v>25</v>
      </c>
      <c r="Q26" s="23">
        <f t="shared" si="3"/>
        <v>0.757575757575758</v>
      </c>
    </row>
    <row r="27" spans="1:17">
      <c r="A27" s="20">
        <v>26</v>
      </c>
      <c r="B27" s="20" t="s">
        <v>200</v>
      </c>
      <c r="C27" s="20">
        <v>2025</v>
      </c>
      <c r="D27" s="20" t="s">
        <v>18</v>
      </c>
      <c r="E27" s="20" t="s">
        <v>175</v>
      </c>
      <c r="F27" s="20">
        <v>82</v>
      </c>
      <c r="G27" s="20">
        <v>74.5</v>
      </c>
      <c r="H27" s="20">
        <v>70</v>
      </c>
      <c r="I27" s="20">
        <v>60</v>
      </c>
      <c r="J27" s="21">
        <f t="shared" si="4"/>
        <v>74.45</v>
      </c>
      <c r="K27" s="20">
        <v>2.45</v>
      </c>
      <c r="L27" s="20" t="s">
        <v>20</v>
      </c>
      <c r="M27" s="20">
        <v>33</v>
      </c>
      <c r="N27" s="20">
        <f t="shared" si="0"/>
        <v>24</v>
      </c>
      <c r="O27" s="22">
        <f t="shared" si="1"/>
        <v>0.727272727272727</v>
      </c>
      <c r="P27" s="20">
        <f t="shared" si="2"/>
        <v>26</v>
      </c>
      <c r="Q27" s="23">
        <f t="shared" si="3"/>
        <v>0.787878787878788</v>
      </c>
    </row>
    <row r="28" spans="1:17">
      <c r="A28" s="20">
        <v>27</v>
      </c>
      <c r="B28" s="20" t="s">
        <v>201</v>
      </c>
      <c r="C28" s="20">
        <v>2025</v>
      </c>
      <c r="D28" s="20" t="s">
        <v>18</v>
      </c>
      <c r="E28" s="20" t="s">
        <v>175</v>
      </c>
      <c r="F28" s="20">
        <v>82</v>
      </c>
      <c r="G28" s="20">
        <v>74.2</v>
      </c>
      <c r="H28" s="20">
        <v>70</v>
      </c>
      <c r="I28" s="20">
        <v>60</v>
      </c>
      <c r="J28" s="21">
        <f t="shared" si="4"/>
        <v>74.24</v>
      </c>
      <c r="K28" s="20">
        <v>2.42</v>
      </c>
      <c r="L28" s="20" t="s">
        <v>20</v>
      </c>
      <c r="M28" s="20">
        <v>33</v>
      </c>
      <c r="N28" s="20">
        <f t="shared" si="0"/>
        <v>25</v>
      </c>
      <c r="O28" s="22">
        <f t="shared" si="1"/>
        <v>0.757575757575758</v>
      </c>
      <c r="P28" s="20">
        <f t="shared" si="2"/>
        <v>0</v>
      </c>
      <c r="Q28" s="23">
        <f t="shared" si="3"/>
        <v>0</v>
      </c>
    </row>
    <row r="29" spans="1:17">
      <c r="A29" s="20">
        <v>28</v>
      </c>
      <c r="B29" s="20" t="s">
        <v>202</v>
      </c>
      <c r="C29" s="20">
        <v>2025</v>
      </c>
      <c r="D29" s="20" t="s">
        <v>18</v>
      </c>
      <c r="E29" s="20" t="s">
        <v>175</v>
      </c>
      <c r="F29" s="20">
        <v>80</v>
      </c>
      <c r="G29" s="20">
        <v>74</v>
      </c>
      <c r="H29" s="20">
        <v>70</v>
      </c>
      <c r="I29" s="20">
        <v>60</v>
      </c>
      <c r="J29" s="21">
        <f t="shared" si="4"/>
        <v>73.8</v>
      </c>
      <c r="K29" s="20">
        <v>2.4</v>
      </c>
      <c r="L29" s="20" t="s">
        <v>52</v>
      </c>
      <c r="M29" s="20">
        <v>33</v>
      </c>
      <c r="N29" s="20">
        <f t="shared" si="0"/>
        <v>27</v>
      </c>
      <c r="O29" s="22">
        <f t="shared" si="1"/>
        <v>0.818181818181818</v>
      </c>
      <c r="P29" s="20">
        <f t="shared" si="2"/>
        <v>28</v>
      </c>
      <c r="Q29" s="23">
        <f t="shared" si="3"/>
        <v>0.848484848484849</v>
      </c>
    </row>
    <row r="30" spans="1:17">
      <c r="A30" s="20">
        <v>29</v>
      </c>
      <c r="B30" s="20" t="s">
        <v>203</v>
      </c>
      <c r="C30" s="20">
        <v>2025</v>
      </c>
      <c r="D30" s="20" t="s">
        <v>18</v>
      </c>
      <c r="E30" s="20" t="s">
        <v>175</v>
      </c>
      <c r="F30" s="20">
        <v>80</v>
      </c>
      <c r="G30" s="20">
        <v>71.7</v>
      </c>
      <c r="H30" s="20">
        <v>70</v>
      </c>
      <c r="I30" s="20">
        <v>60</v>
      </c>
      <c r="J30" s="21">
        <f t="shared" si="4"/>
        <v>72.19</v>
      </c>
      <c r="K30" s="20">
        <v>2.17</v>
      </c>
      <c r="L30" s="20" t="s">
        <v>56</v>
      </c>
      <c r="M30" s="20">
        <v>33</v>
      </c>
      <c r="N30" s="20">
        <f t="shared" si="0"/>
        <v>29</v>
      </c>
      <c r="O30" s="22">
        <f t="shared" si="1"/>
        <v>0.878787878787879</v>
      </c>
      <c r="P30" s="20">
        <f t="shared" si="2"/>
        <v>29</v>
      </c>
      <c r="Q30" s="23">
        <f t="shared" si="3"/>
        <v>0.878787878787879</v>
      </c>
    </row>
    <row r="31" spans="1:17">
      <c r="A31" s="20">
        <v>30</v>
      </c>
      <c r="B31" s="20" t="s">
        <v>204</v>
      </c>
      <c r="C31" s="20">
        <v>2025</v>
      </c>
      <c r="D31" s="20" t="s">
        <v>18</v>
      </c>
      <c r="E31" s="20" t="s">
        <v>175</v>
      </c>
      <c r="F31" s="20">
        <v>80</v>
      </c>
      <c r="G31" s="20">
        <v>71.6</v>
      </c>
      <c r="H31" s="20">
        <v>70</v>
      </c>
      <c r="I31" s="20">
        <v>60.5</v>
      </c>
      <c r="J31" s="21">
        <f t="shared" si="4"/>
        <v>72.145</v>
      </c>
      <c r="K31" s="20">
        <v>2.16</v>
      </c>
      <c r="L31" s="20" t="s">
        <v>56</v>
      </c>
      <c r="M31" s="20">
        <v>33</v>
      </c>
      <c r="N31" s="20">
        <f t="shared" si="0"/>
        <v>30</v>
      </c>
      <c r="O31" s="22">
        <f t="shared" si="1"/>
        <v>0.909090909090909</v>
      </c>
      <c r="P31" s="20">
        <f t="shared" si="2"/>
        <v>30</v>
      </c>
      <c r="Q31" s="23">
        <f t="shared" si="3"/>
        <v>0.909090909090909</v>
      </c>
    </row>
    <row r="32" spans="1:17">
      <c r="A32" s="20">
        <v>31</v>
      </c>
      <c r="B32" s="20" t="s">
        <v>205</v>
      </c>
      <c r="C32" s="20">
        <v>2025</v>
      </c>
      <c r="D32" s="20" t="s">
        <v>18</v>
      </c>
      <c r="E32" s="20" t="s">
        <v>175</v>
      </c>
      <c r="F32" s="20">
        <v>83</v>
      </c>
      <c r="G32" s="20">
        <v>70.7</v>
      </c>
      <c r="H32" s="20">
        <v>70</v>
      </c>
      <c r="I32" s="20">
        <v>60</v>
      </c>
      <c r="J32" s="21">
        <f t="shared" si="4"/>
        <v>71.94</v>
      </c>
      <c r="K32" s="20">
        <v>2.07</v>
      </c>
      <c r="L32" s="20" t="s">
        <v>52</v>
      </c>
      <c r="M32" s="20">
        <v>33</v>
      </c>
      <c r="N32" s="20">
        <f t="shared" si="0"/>
        <v>32</v>
      </c>
      <c r="O32" s="22">
        <f t="shared" si="1"/>
        <v>0.96969696969697</v>
      </c>
      <c r="P32" s="20">
        <f t="shared" si="2"/>
        <v>31</v>
      </c>
      <c r="Q32" s="23">
        <f t="shared" si="3"/>
        <v>0.939393939393939</v>
      </c>
    </row>
    <row r="33" spans="1:17">
      <c r="A33" s="20">
        <v>32</v>
      </c>
      <c r="B33" s="20" t="s">
        <v>206</v>
      </c>
      <c r="C33" s="20">
        <v>2025</v>
      </c>
      <c r="D33" s="20" t="s">
        <v>18</v>
      </c>
      <c r="E33" s="20" t="s">
        <v>175</v>
      </c>
      <c r="F33" s="20">
        <v>80</v>
      </c>
      <c r="G33" s="20">
        <v>71.2</v>
      </c>
      <c r="H33" s="20">
        <v>70</v>
      </c>
      <c r="I33" s="20">
        <v>60</v>
      </c>
      <c r="J33" s="21">
        <f t="shared" si="4"/>
        <v>71.84</v>
      </c>
      <c r="K33" s="20">
        <v>2.12</v>
      </c>
      <c r="L33" s="20" t="s">
        <v>34</v>
      </c>
      <c r="M33" s="20">
        <v>33</v>
      </c>
      <c r="N33" s="20">
        <f t="shared" si="0"/>
        <v>31</v>
      </c>
      <c r="O33" s="22">
        <f t="shared" si="1"/>
        <v>0.939393939393939</v>
      </c>
      <c r="P33" s="20">
        <f t="shared" si="2"/>
        <v>32</v>
      </c>
      <c r="Q33" s="23">
        <f t="shared" si="3"/>
        <v>0.96969696969697</v>
      </c>
    </row>
    <row r="34" spans="1:17">
      <c r="A34" s="20">
        <v>33</v>
      </c>
      <c r="B34" s="20" t="s">
        <v>207</v>
      </c>
      <c r="C34" s="20">
        <v>2025</v>
      </c>
      <c r="D34" s="20" t="s">
        <v>18</v>
      </c>
      <c r="E34" s="20" t="s">
        <v>175</v>
      </c>
      <c r="F34" s="20">
        <v>82</v>
      </c>
      <c r="G34" s="20">
        <v>65.1</v>
      </c>
      <c r="H34" s="20">
        <v>70</v>
      </c>
      <c r="I34" s="20">
        <v>60</v>
      </c>
      <c r="J34" s="21">
        <f t="shared" si="4"/>
        <v>67.87</v>
      </c>
      <c r="K34" s="20">
        <v>1.51</v>
      </c>
      <c r="L34" s="20" t="s">
        <v>173</v>
      </c>
      <c r="M34" s="20">
        <v>33</v>
      </c>
      <c r="N34" s="20">
        <f t="shared" si="0"/>
        <v>33</v>
      </c>
      <c r="O34" s="22">
        <f t="shared" si="1"/>
        <v>1</v>
      </c>
      <c r="P34" s="20">
        <f t="shared" si="2"/>
        <v>33</v>
      </c>
      <c r="Q34" s="23">
        <f t="shared" si="3"/>
        <v>1</v>
      </c>
    </row>
  </sheetData>
  <sortState ref="A2:Q34">
    <sortCondition ref="J2" descending="1"/>
  </sortState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0"/>
  <sheetViews>
    <sheetView zoomScale="70" zoomScaleNormal="70" topLeftCell="A12" workbookViewId="0">
      <selection activeCell="B2" sqref="B2:L30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208</v>
      </c>
      <c r="C2" s="20">
        <v>2025</v>
      </c>
      <c r="D2" s="20" t="s">
        <v>18</v>
      </c>
      <c r="E2" s="20" t="s">
        <v>209</v>
      </c>
      <c r="F2" s="20">
        <v>100</v>
      </c>
      <c r="G2" s="20">
        <v>88</v>
      </c>
      <c r="H2" s="20">
        <v>100</v>
      </c>
      <c r="I2" s="20">
        <v>71.3</v>
      </c>
      <c r="J2" s="21">
        <f>F2*0.15+G2*0.7+H2*0.1+I2*0.05</f>
        <v>90.165</v>
      </c>
      <c r="K2" s="20">
        <v>3.8</v>
      </c>
      <c r="L2" s="20" t="s">
        <v>20</v>
      </c>
      <c r="M2" s="20">
        <v>29</v>
      </c>
      <c r="N2" s="20">
        <f t="shared" ref="N2:N30" si="0">RANK(K2,$K$2:$K$30)</f>
        <v>1</v>
      </c>
      <c r="O2" s="22">
        <f t="shared" ref="O2:O30" si="1">N2/M2</f>
        <v>0.0344827586206897</v>
      </c>
      <c r="P2" s="20">
        <f t="shared" ref="P2:P30" si="2">RANK(J2,$J$2:$J$30)</f>
        <v>1</v>
      </c>
      <c r="Q2" s="23">
        <f t="shared" ref="Q2:Q30" si="3">P2/M2</f>
        <v>0.0344827586206897</v>
      </c>
    </row>
    <row r="3" spans="1:17">
      <c r="A3" s="20">
        <v>2</v>
      </c>
      <c r="B3" s="20" t="s">
        <v>210</v>
      </c>
      <c r="C3" s="20">
        <v>2025</v>
      </c>
      <c r="D3" s="20" t="s">
        <v>18</v>
      </c>
      <c r="E3" s="20" t="s">
        <v>209</v>
      </c>
      <c r="F3" s="20">
        <v>95</v>
      </c>
      <c r="G3" s="20">
        <v>85.9</v>
      </c>
      <c r="H3" s="20">
        <v>91</v>
      </c>
      <c r="I3" s="20">
        <v>71.8</v>
      </c>
      <c r="J3" s="21">
        <f t="shared" ref="J3:J30" si="4">F3*0.15+G3*0.7+H3*0.1+I3*0.05</f>
        <v>87.07</v>
      </c>
      <c r="K3" s="20">
        <v>3.59</v>
      </c>
      <c r="L3" s="20" t="s">
        <v>20</v>
      </c>
      <c r="M3" s="20">
        <v>29</v>
      </c>
      <c r="N3" s="20">
        <f t="shared" si="0"/>
        <v>4</v>
      </c>
      <c r="O3" s="22">
        <f t="shared" si="1"/>
        <v>0.137931034482759</v>
      </c>
      <c r="P3" s="20">
        <f t="shared" si="2"/>
        <v>2</v>
      </c>
      <c r="Q3" s="23">
        <f t="shared" si="3"/>
        <v>0.0689655172413793</v>
      </c>
    </row>
    <row r="4" spans="1:17">
      <c r="A4" s="20">
        <v>3</v>
      </c>
      <c r="B4" s="20" t="s">
        <v>211</v>
      </c>
      <c r="C4" s="20">
        <v>2025</v>
      </c>
      <c r="D4" s="20" t="s">
        <v>18</v>
      </c>
      <c r="E4" s="20" t="s">
        <v>209</v>
      </c>
      <c r="F4" s="20">
        <v>91.5</v>
      </c>
      <c r="G4" s="20">
        <v>85.7</v>
      </c>
      <c r="H4" s="20">
        <v>71</v>
      </c>
      <c r="I4" s="20">
        <v>72</v>
      </c>
      <c r="J4" s="21">
        <f t="shared" si="4"/>
        <v>84.415</v>
      </c>
      <c r="K4" s="20">
        <v>3.57</v>
      </c>
      <c r="L4" s="20" t="s">
        <v>20</v>
      </c>
      <c r="M4" s="20">
        <v>29</v>
      </c>
      <c r="N4" s="20">
        <f t="shared" si="0"/>
        <v>5</v>
      </c>
      <c r="O4" s="22">
        <f t="shared" si="1"/>
        <v>0.172413793103448</v>
      </c>
      <c r="P4" s="20">
        <f t="shared" si="2"/>
        <v>3</v>
      </c>
      <c r="Q4" s="23">
        <f t="shared" si="3"/>
        <v>0.103448275862069</v>
      </c>
    </row>
    <row r="5" spans="1:17">
      <c r="A5" s="20">
        <v>4</v>
      </c>
      <c r="B5" s="20" t="s">
        <v>212</v>
      </c>
      <c r="C5" s="20">
        <v>2025</v>
      </c>
      <c r="D5" s="20" t="s">
        <v>18</v>
      </c>
      <c r="E5" s="20" t="s">
        <v>209</v>
      </c>
      <c r="F5" s="20">
        <v>91</v>
      </c>
      <c r="G5" s="20">
        <v>82.8</v>
      </c>
      <c r="H5" s="20">
        <v>97</v>
      </c>
      <c r="I5" s="20">
        <v>60.5</v>
      </c>
      <c r="J5" s="21">
        <f t="shared" si="4"/>
        <v>84.335</v>
      </c>
      <c r="K5" s="20">
        <v>3.28</v>
      </c>
      <c r="L5" s="20" t="s">
        <v>20</v>
      </c>
      <c r="M5" s="20">
        <v>29</v>
      </c>
      <c r="N5" s="20">
        <f t="shared" si="0"/>
        <v>13</v>
      </c>
      <c r="O5" s="22">
        <f t="shared" si="1"/>
        <v>0.448275862068966</v>
      </c>
      <c r="P5" s="20">
        <f t="shared" si="2"/>
        <v>4</v>
      </c>
      <c r="Q5" s="23">
        <f t="shared" si="3"/>
        <v>0.137931034482759</v>
      </c>
    </row>
    <row r="6" spans="1:17">
      <c r="A6" s="20">
        <v>5</v>
      </c>
      <c r="B6" s="20" t="s">
        <v>213</v>
      </c>
      <c r="C6" s="20">
        <v>2025</v>
      </c>
      <c r="D6" s="20" t="s">
        <v>18</v>
      </c>
      <c r="E6" s="20" t="s">
        <v>209</v>
      </c>
      <c r="F6" s="20">
        <v>88.5</v>
      </c>
      <c r="G6" s="20">
        <v>86.6</v>
      </c>
      <c r="H6" s="20">
        <v>70</v>
      </c>
      <c r="I6" s="20">
        <v>66.5</v>
      </c>
      <c r="J6" s="21">
        <f t="shared" si="4"/>
        <v>84.22</v>
      </c>
      <c r="K6" s="20">
        <v>3.66</v>
      </c>
      <c r="L6" s="20" t="s">
        <v>20</v>
      </c>
      <c r="M6" s="20">
        <v>29</v>
      </c>
      <c r="N6" s="20">
        <f t="shared" si="0"/>
        <v>2</v>
      </c>
      <c r="O6" s="22">
        <f t="shared" si="1"/>
        <v>0.0689655172413793</v>
      </c>
      <c r="P6" s="20">
        <f t="shared" si="2"/>
        <v>5</v>
      </c>
      <c r="Q6" s="23">
        <f t="shared" si="3"/>
        <v>0.172413793103448</v>
      </c>
    </row>
    <row r="7" spans="1:17">
      <c r="A7" s="20">
        <v>6</v>
      </c>
      <c r="B7" s="20" t="s">
        <v>214</v>
      </c>
      <c r="C7" s="20">
        <v>2025</v>
      </c>
      <c r="D7" s="20" t="s">
        <v>18</v>
      </c>
      <c r="E7" s="20" t="s">
        <v>209</v>
      </c>
      <c r="F7" s="20">
        <v>93.5</v>
      </c>
      <c r="G7" s="20">
        <v>83.8</v>
      </c>
      <c r="H7" s="20">
        <v>81</v>
      </c>
      <c r="I7" s="20">
        <v>62.5</v>
      </c>
      <c r="J7" s="21">
        <f t="shared" si="4"/>
        <v>83.91</v>
      </c>
      <c r="K7" s="20">
        <v>3.38</v>
      </c>
      <c r="L7" s="20" t="s">
        <v>20</v>
      </c>
      <c r="M7" s="20">
        <v>29</v>
      </c>
      <c r="N7" s="20">
        <f t="shared" si="0"/>
        <v>10</v>
      </c>
      <c r="O7" s="22">
        <f t="shared" si="1"/>
        <v>0.344827586206897</v>
      </c>
      <c r="P7" s="20">
        <f t="shared" si="2"/>
        <v>6</v>
      </c>
      <c r="Q7" s="23">
        <f t="shared" si="3"/>
        <v>0.206896551724138</v>
      </c>
    </row>
    <row r="8" spans="1:17">
      <c r="A8" s="20">
        <v>7</v>
      </c>
      <c r="B8" s="20" t="s">
        <v>215</v>
      </c>
      <c r="C8" s="20">
        <v>2025</v>
      </c>
      <c r="D8" s="20" t="s">
        <v>18</v>
      </c>
      <c r="E8" s="20" t="s">
        <v>209</v>
      </c>
      <c r="F8" s="20">
        <v>85</v>
      </c>
      <c r="G8" s="20">
        <v>86.1</v>
      </c>
      <c r="H8" s="20">
        <v>72</v>
      </c>
      <c r="I8" s="20">
        <v>61.5</v>
      </c>
      <c r="J8" s="21">
        <f t="shared" si="4"/>
        <v>83.295</v>
      </c>
      <c r="K8" s="20">
        <v>3.61</v>
      </c>
      <c r="L8" s="20" t="s">
        <v>20</v>
      </c>
      <c r="M8" s="20">
        <v>29</v>
      </c>
      <c r="N8" s="20">
        <f t="shared" si="0"/>
        <v>3</v>
      </c>
      <c r="O8" s="22">
        <f t="shared" si="1"/>
        <v>0.103448275862069</v>
      </c>
      <c r="P8" s="20">
        <f t="shared" si="2"/>
        <v>7</v>
      </c>
      <c r="Q8" s="23">
        <f t="shared" si="3"/>
        <v>0.241379310344828</v>
      </c>
    </row>
    <row r="9" spans="1:17">
      <c r="A9" s="20">
        <v>8</v>
      </c>
      <c r="B9" s="20" t="s">
        <v>216</v>
      </c>
      <c r="C9" s="20">
        <v>2025</v>
      </c>
      <c r="D9" s="20" t="s">
        <v>18</v>
      </c>
      <c r="E9" s="20" t="s">
        <v>209</v>
      </c>
      <c r="F9" s="20">
        <v>94</v>
      </c>
      <c r="G9" s="20">
        <v>82.5</v>
      </c>
      <c r="H9" s="20">
        <v>81</v>
      </c>
      <c r="I9" s="20">
        <v>63.5</v>
      </c>
      <c r="J9" s="21">
        <f t="shared" si="4"/>
        <v>83.125</v>
      </c>
      <c r="K9" s="20">
        <v>3.25</v>
      </c>
      <c r="L9" s="20" t="s">
        <v>20</v>
      </c>
      <c r="M9" s="20">
        <v>29</v>
      </c>
      <c r="N9" s="20">
        <f t="shared" si="0"/>
        <v>15</v>
      </c>
      <c r="O9" s="22">
        <f t="shared" si="1"/>
        <v>0.517241379310345</v>
      </c>
      <c r="P9" s="20">
        <f t="shared" si="2"/>
        <v>8</v>
      </c>
      <c r="Q9" s="23">
        <f t="shared" si="3"/>
        <v>0.275862068965517</v>
      </c>
    </row>
    <row r="10" spans="1:17">
      <c r="A10" s="20">
        <v>9</v>
      </c>
      <c r="B10" s="20" t="s">
        <v>217</v>
      </c>
      <c r="C10" s="20">
        <v>2025</v>
      </c>
      <c r="D10" s="20" t="s">
        <v>18</v>
      </c>
      <c r="E10" s="20" t="s">
        <v>209</v>
      </c>
      <c r="F10" s="20">
        <v>86</v>
      </c>
      <c r="G10" s="20">
        <v>85.4</v>
      </c>
      <c r="H10" s="20">
        <v>70</v>
      </c>
      <c r="I10" s="20">
        <v>61</v>
      </c>
      <c r="J10" s="21">
        <f t="shared" si="4"/>
        <v>82.73</v>
      </c>
      <c r="K10" s="20">
        <v>3.54</v>
      </c>
      <c r="L10" s="20" t="s">
        <v>20</v>
      </c>
      <c r="M10" s="20">
        <v>29</v>
      </c>
      <c r="N10" s="20">
        <f t="shared" si="0"/>
        <v>6</v>
      </c>
      <c r="O10" s="22">
        <f t="shared" si="1"/>
        <v>0.206896551724138</v>
      </c>
      <c r="P10" s="20">
        <f t="shared" si="2"/>
        <v>9</v>
      </c>
      <c r="Q10" s="23">
        <f t="shared" si="3"/>
        <v>0.310344827586207</v>
      </c>
    </row>
    <row r="11" spans="1:17">
      <c r="A11" s="20">
        <v>10</v>
      </c>
      <c r="B11" s="20" t="s">
        <v>218</v>
      </c>
      <c r="C11" s="20">
        <v>2025</v>
      </c>
      <c r="D11" s="20" t="s">
        <v>18</v>
      </c>
      <c r="E11" s="20" t="s">
        <v>209</v>
      </c>
      <c r="F11" s="20">
        <v>86</v>
      </c>
      <c r="G11" s="20">
        <v>84.6</v>
      </c>
      <c r="H11" s="20">
        <v>70</v>
      </c>
      <c r="I11" s="20">
        <v>65</v>
      </c>
      <c r="J11" s="21">
        <f t="shared" si="4"/>
        <v>82.37</v>
      </c>
      <c r="K11" s="20">
        <v>3.46</v>
      </c>
      <c r="L11" s="20" t="s">
        <v>20</v>
      </c>
      <c r="M11" s="20">
        <v>29</v>
      </c>
      <c r="N11" s="20">
        <f t="shared" si="0"/>
        <v>9</v>
      </c>
      <c r="O11" s="22">
        <f t="shared" si="1"/>
        <v>0.310344827586207</v>
      </c>
      <c r="P11" s="20">
        <f t="shared" si="2"/>
        <v>10</v>
      </c>
      <c r="Q11" s="23">
        <f t="shared" si="3"/>
        <v>0.344827586206897</v>
      </c>
    </row>
    <row r="12" spans="1:17">
      <c r="A12" s="20">
        <v>11</v>
      </c>
      <c r="B12" s="20" t="s">
        <v>219</v>
      </c>
      <c r="C12" s="20">
        <v>2025</v>
      </c>
      <c r="D12" s="20" t="s">
        <v>18</v>
      </c>
      <c r="E12" s="20" t="s">
        <v>209</v>
      </c>
      <c r="F12" s="20">
        <v>84</v>
      </c>
      <c r="G12" s="20">
        <v>85.1</v>
      </c>
      <c r="H12" s="20">
        <v>70</v>
      </c>
      <c r="I12" s="20">
        <v>60</v>
      </c>
      <c r="J12" s="21">
        <f t="shared" si="4"/>
        <v>82.17</v>
      </c>
      <c r="K12" s="20">
        <v>3.51</v>
      </c>
      <c r="L12" s="20" t="s">
        <v>20</v>
      </c>
      <c r="M12" s="20">
        <v>29</v>
      </c>
      <c r="N12" s="20">
        <f t="shared" si="0"/>
        <v>7</v>
      </c>
      <c r="O12" s="22">
        <f t="shared" si="1"/>
        <v>0.241379310344828</v>
      </c>
      <c r="P12" s="20">
        <f t="shared" si="2"/>
        <v>11</v>
      </c>
      <c r="Q12" s="23">
        <f t="shared" si="3"/>
        <v>0.379310344827586</v>
      </c>
    </row>
    <row r="13" spans="1:17">
      <c r="A13" s="20">
        <v>12</v>
      </c>
      <c r="B13" s="20" t="s">
        <v>220</v>
      </c>
      <c r="C13" s="20">
        <v>2025</v>
      </c>
      <c r="D13" s="20" t="s">
        <v>18</v>
      </c>
      <c r="E13" s="20" t="s">
        <v>209</v>
      </c>
      <c r="F13" s="20">
        <v>83</v>
      </c>
      <c r="G13" s="20">
        <v>84.8</v>
      </c>
      <c r="H13" s="20">
        <v>70</v>
      </c>
      <c r="I13" s="20">
        <v>60</v>
      </c>
      <c r="J13" s="21">
        <f t="shared" si="4"/>
        <v>81.81</v>
      </c>
      <c r="K13" s="20">
        <v>3.48</v>
      </c>
      <c r="L13" s="20" t="s">
        <v>20</v>
      </c>
      <c r="M13" s="20">
        <v>29</v>
      </c>
      <c r="N13" s="20">
        <f t="shared" si="0"/>
        <v>8</v>
      </c>
      <c r="O13" s="22">
        <f t="shared" si="1"/>
        <v>0.275862068965517</v>
      </c>
      <c r="P13" s="20">
        <f t="shared" si="2"/>
        <v>12</v>
      </c>
      <c r="Q13" s="23">
        <f t="shared" si="3"/>
        <v>0.413793103448276</v>
      </c>
    </row>
    <row r="14" spans="1:17">
      <c r="A14" s="20">
        <v>13</v>
      </c>
      <c r="B14" s="20" t="s">
        <v>221</v>
      </c>
      <c r="C14" s="20">
        <v>2025</v>
      </c>
      <c r="D14" s="20" t="s">
        <v>18</v>
      </c>
      <c r="E14" s="20" t="s">
        <v>209</v>
      </c>
      <c r="F14" s="20">
        <v>93.5</v>
      </c>
      <c r="G14" s="20">
        <v>81.6</v>
      </c>
      <c r="H14" s="20">
        <v>70</v>
      </c>
      <c r="I14" s="20">
        <v>62</v>
      </c>
      <c r="J14" s="21">
        <f t="shared" si="4"/>
        <v>81.245</v>
      </c>
      <c r="K14" s="20">
        <v>3.16</v>
      </c>
      <c r="L14" s="20" t="s">
        <v>20</v>
      </c>
      <c r="M14" s="20">
        <v>29</v>
      </c>
      <c r="N14" s="20">
        <f t="shared" si="0"/>
        <v>17</v>
      </c>
      <c r="O14" s="22">
        <f t="shared" si="1"/>
        <v>0.586206896551724</v>
      </c>
      <c r="P14" s="20">
        <f t="shared" si="2"/>
        <v>13</v>
      </c>
      <c r="Q14" s="23">
        <f t="shared" si="3"/>
        <v>0.448275862068966</v>
      </c>
    </row>
    <row r="15" spans="1:17">
      <c r="A15" s="20">
        <v>14</v>
      </c>
      <c r="B15" s="20" t="s">
        <v>222</v>
      </c>
      <c r="C15" s="20">
        <v>2025</v>
      </c>
      <c r="D15" s="20" t="s">
        <v>18</v>
      </c>
      <c r="E15" s="20" t="s">
        <v>209</v>
      </c>
      <c r="F15" s="20">
        <v>87</v>
      </c>
      <c r="G15" s="20">
        <v>82.8</v>
      </c>
      <c r="H15" s="20">
        <v>70</v>
      </c>
      <c r="I15" s="20">
        <v>62</v>
      </c>
      <c r="J15" s="21">
        <f t="shared" si="4"/>
        <v>81.11</v>
      </c>
      <c r="K15" s="20">
        <v>3.28</v>
      </c>
      <c r="L15" s="20" t="s">
        <v>20</v>
      </c>
      <c r="M15" s="20">
        <v>29</v>
      </c>
      <c r="N15" s="20">
        <f t="shared" si="0"/>
        <v>13</v>
      </c>
      <c r="O15" s="22">
        <f t="shared" si="1"/>
        <v>0.448275862068966</v>
      </c>
      <c r="P15" s="20">
        <f t="shared" si="2"/>
        <v>14</v>
      </c>
      <c r="Q15" s="23">
        <f t="shared" si="3"/>
        <v>0.482758620689655</v>
      </c>
    </row>
    <row r="16" spans="1:17">
      <c r="A16" s="20">
        <v>15</v>
      </c>
      <c r="B16" s="20" t="s">
        <v>223</v>
      </c>
      <c r="C16" s="20">
        <v>2025</v>
      </c>
      <c r="D16" s="20" t="s">
        <v>18</v>
      </c>
      <c r="E16" s="20" t="s">
        <v>209</v>
      </c>
      <c r="F16" s="20">
        <v>88.5</v>
      </c>
      <c r="G16" s="20">
        <v>82.4</v>
      </c>
      <c r="H16" s="20">
        <v>70</v>
      </c>
      <c r="I16" s="20">
        <v>62</v>
      </c>
      <c r="J16" s="21">
        <f t="shared" si="4"/>
        <v>81.055</v>
      </c>
      <c r="K16" s="20">
        <v>3.24</v>
      </c>
      <c r="L16" s="20" t="s">
        <v>20</v>
      </c>
      <c r="M16" s="20">
        <v>29</v>
      </c>
      <c r="N16" s="20">
        <f t="shared" si="0"/>
        <v>16</v>
      </c>
      <c r="O16" s="22">
        <f t="shared" si="1"/>
        <v>0.551724137931034</v>
      </c>
      <c r="P16" s="20">
        <f t="shared" si="2"/>
        <v>15</v>
      </c>
      <c r="Q16" s="23">
        <f t="shared" si="3"/>
        <v>0.517241379310345</v>
      </c>
    </row>
    <row r="17" spans="1:17">
      <c r="A17" s="20">
        <v>16</v>
      </c>
      <c r="B17" s="20" t="s">
        <v>224</v>
      </c>
      <c r="C17" s="20">
        <v>2025</v>
      </c>
      <c r="D17" s="20" t="s">
        <v>18</v>
      </c>
      <c r="E17" s="20" t="s">
        <v>209</v>
      </c>
      <c r="F17" s="20">
        <v>83</v>
      </c>
      <c r="G17" s="20">
        <v>83.7</v>
      </c>
      <c r="H17" s="20">
        <v>70</v>
      </c>
      <c r="I17" s="20">
        <v>60</v>
      </c>
      <c r="J17" s="21">
        <f t="shared" si="4"/>
        <v>81.04</v>
      </c>
      <c r="K17" s="20">
        <v>3.37</v>
      </c>
      <c r="L17" s="20" t="s">
        <v>20</v>
      </c>
      <c r="M17" s="20">
        <v>29</v>
      </c>
      <c r="N17" s="20">
        <f t="shared" si="0"/>
        <v>11</v>
      </c>
      <c r="O17" s="22">
        <f t="shared" si="1"/>
        <v>0.379310344827586</v>
      </c>
      <c r="P17" s="20">
        <f t="shared" si="2"/>
        <v>16</v>
      </c>
      <c r="Q17" s="23">
        <f t="shared" si="3"/>
        <v>0.551724137931034</v>
      </c>
    </row>
    <row r="18" spans="1:17">
      <c r="A18" s="20">
        <v>17</v>
      </c>
      <c r="B18" s="20" t="s">
        <v>225</v>
      </c>
      <c r="C18" s="20">
        <v>2025</v>
      </c>
      <c r="D18" s="20" t="s">
        <v>18</v>
      </c>
      <c r="E18" s="20" t="s">
        <v>209</v>
      </c>
      <c r="F18" s="20">
        <v>84.5</v>
      </c>
      <c r="G18" s="20">
        <v>82.9</v>
      </c>
      <c r="H18" s="20">
        <v>70</v>
      </c>
      <c r="I18" s="20">
        <v>61.5</v>
      </c>
      <c r="J18" s="21">
        <f t="shared" si="4"/>
        <v>80.78</v>
      </c>
      <c r="K18" s="20">
        <v>3.29</v>
      </c>
      <c r="L18" s="20" t="s">
        <v>20</v>
      </c>
      <c r="M18" s="20">
        <v>29</v>
      </c>
      <c r="N18" s="20">
        <f t="shared" si="0"/>
        <v>12</v>
      </c>
      <c r="O18" s="22">
        <f t="shared" si="1"/>
        <v>0.413793103448276</v>
      </c>
      <c r="P18" s="20">
        <f t="shared" si="2"/>
        <v>17</v>
      </c>
      <c r="Q18" s="23">
        <f t="shared" si="3"/>
        <v>0.586206896551724</v>
      </c>
    </row>
    <row r="19" spans="1:17">
      <c r="A19" s="20">
        <v>18</v>
      </c>
      <c r="B19" s="20" t="s">
        <v>226</v>
      </c>
      <c r="C19" s="20">
        <v>2025</v>
      </c>
      <c r="D19" s="20" t="s">
        <v>18</v>
      </c>
      <c r="E19" s="20" t="s">
        <v>209</v>
      </c>
      <c r="F19" s="20">
        <v>80</v>
      </c>
      <c r="G19" s="20">
        <v>81.5</v>
      </c>
      <c r="H19" s="20">
        <v>70</v>
      </c>
      <c r="I19" s="20">
        <v>60</v>
      </c>
      <c r="J19" s="21">
        <f t="shared" si="4"/>
        <v>79.05</v>
      </c>
      <c r="K19" s="20">
        <v>3.15</v>
      </c>
      <c r="L19" s="20" t="s">
        <v>20</v>
      </c>
      <c r="M19" s="20">
        <v>29</v>
      </c>
      <c r="N19" s="20">
        <f t="shared" si="0"/>
        <v>18</v>
      </c>
      <c r="O19" s="22">
        <f t="shared" si="1"/>
        <v>0.620689655172414</v>
      </c>
      <c r="P19" s="20">
        <f t="shared" si="2"/>
        <v>18</v>
      </c>
      <c r="Q19" s="23">
        <f t="shared" si="3"/>
        <v>0.620689655172414</v>
      </c>
    </row>
    <row r="20" spans="1:17">
      <c r="A20" s="20">
        <v>19</v>
      </c>
      <c r="B20" s="20" t="s">
        <v>227</v>
      </c>
      <c r="C20" s="20">
        <v>2025</v>
      </c>
      <c r="D20" s="20" t="s">
        <v>18</v>
      </c>
      <c r="E20" s="20" t="s">
        <v>209</v>
      </c>
      <c r="F20" s="20">
        <v>85.5</v>
      </c>
      <c r="G20" s="20">
        <v>80.2</v>
      </c>
      <c r="H20" s="20">
        <v>70</v>
      </c>
      <c r="I20" s="20">
        <v>61</v>
      </c>
      <c r="J20" s="21">
        <f t="shared" si="4"/>
        <v>79.015</v>
      </c>
      <c r="K20" s="20">
        <v>3.02</v>
      </c>
      <c r="L20" s="20" t="s">
        <v>20</v>
      </c>
      <c r="M20" s="20">
        <v>29</v>
      </c>
      <c r="N20" s="20">
        <f t="shared" si="0"/>
        <v>20</v>
      </c>
      <c r="O20" s="22">
        <f t="shared" si="1"/>
        <v>0.689655172413793</v>
      </c>
      <c r="P20" s="20">
        <f t="shared" si="2"/>
        <v>19</v>
      </c>
      <c r="Q20" s="23">
        <f t="shared" si="3"/>
        <v>0.655172413793103</v>
      </c>
    </row>
    <row r="21" spans="1:17">
      <c r="A21" s="20">
        <v>20</v>
      </c>
      <c r="B21" s="20" t="s">
        <v>228</v>
      </c>
      <c r="C21" s="20">
        <v>2025</v>
      </c>
      <c r="D21" s="20" t="s">
        <v>18</v>
      </c>
      <c r="E21" s="20" t="s">
        <v>209</v>
      </c>
      <c r="F21" s="20">
        <v>82</v>
      </c>
      <c r="G21" s="20">
        <v>80.6</v>
      </c>
      <c r="H21" s="20">
        <v>70</v>
      </c>
      <c r="I21" s="20">
        <v>60</v>
      </c>
      <c r="J21" s="21">
        <f t="shared" si="4"/>
        <v>78.72</v>
      </c>
      <c r="K21" s="20">
        <v>3.06</v>
      </c>
      <c r="L21" s="20" t="s">
        <v>20</v>
      </c>
      <c r="M21" s="20">
        <v>29</v>
      </c>
      <c r="N21" s="20">
        <f t="shared" si="0"/>
        <v>19</v>
      </c>
      <c r="O21" s="22">
        <f t="shared" si="1"/>
        <v>0.655172413793103</v>
      </c>
      <c r="P21" s="20">
        <f t="shared" si="2"/>
        <v>20</v>
      </c>
      <c r="Q21" s="23">
        <f t="shared" si="3"/>
        <v>0.689655172413793</v>
      </c>
    </row>
    <row r="22" spans="1:17">
      <c r="A22" s="20">
        <v>21</v>
      </c>
      <c r="B22" s="20" t="s">
        <v>229</v>
      </c>
      <c r="C22" s="20">
        <v>2025</v>
      </c>
      <c r="D22" s="20" t="s">
        <v>18</v>
      </c>
      <c r="E22" s="20" t="s">
        <v>209</v>
      </c>
      <c r="F22" s="20">
        <v>84</v>
      </c>
      <c r="G22" s="20">
        <v>79.9</v>
      </c>
      <c r="H22" s="20">
        <v>70</v>
      </c>
      <c r="I22" s="20">
        <v>60</v>
      </c>
      <c r="J22" s="21">
        <f t="shared" si="4"/>
        <v>78.53</v>
      </c>
      <c r="K22" s="20">
        <v>2.99</v>
      </c>
      <c r="L22" s="20" t="s">
        <v>20</v>
      </c>
      <c r="M22" s="20">
        <v>29</v>
      </c>
      <c r="N22" s="20">
        <f t="shared" si="0"/>
        <v>21</v>
      </c>
      <c r="O22" s="22">
        <f t="shared" si="1"/>
        <v>0.724137931034483</v>
      </c>
      <c r="P22" s="20">
        <f t="shared" si="2"/>
        <v>21</v>
      </c>
      <c r="Q22" s="23">
        <f t="shared" si="3"/>
        <v>0.724137931034483</v>
      </c>
    </row>
    <row r="23" spans="1:17">
      <c r="A23" s="20">
        <v>22</v>
      </c>
      <c r="B23" s="20" t="s">
        <v>230</v>
      </c>
      <c r="C23" s="20">
        <v>2025</v>
      </c>
      <c r="D23" s="20" t="s">
        <v>18</v>
      </c>
      <c r="E23" s="20" t="s">
        <v>209</v>
      </c>
      <c r="F23" s="20">
        <v>80</v>
      </c>
      <c r="G23" s="20">
        <v>79.5</v>
      </c>
      <c r="H23" s="20">
        <v>70</v>
      </c>
      <c r="I23" s="20">
        <v>60</v>
      </c>
      <c r="J23" s="21">
        <f t="shared" si="4"/>
        <v>77.65</v>
      </c>
      <c r="K23" s="20">
        <v>2.95</v>
      </c>
      <c r="L23" s="20" t="s">
        <v>20</v>
      </c>
      <c r="M23" s="20">
        <v>29</v>
      </c>
      <c r="N23" s="20">
        <f t="shared" si="0"/>
        <v>22</v>
      </c>
      <c r="O23" s="22">
        <f t="shared" si="1"/>
        <v>0.758620689655172</v>
      </c>
      <c r="P23" s="20">
        <f t="shared" si="2"/>
        <v>22</v>
      </c>
      <c r="Q23" s="23">
        <f t="shared" si="3"/>
        <v>0.758620689655172</v>
      </c>
    </row>
    <row r="24" spans="1:17">
      <c r="A24" s="20">
        <v>23</v>
      </c>
      <c r="B24" s="20" t="s">
        <v>231</v>
      </c>
      <c r="C24" s="20">
        <v>2025</v>
      </c>
      <c r="D24" s="20" t="s">
        <v>18</v>
      </c>
      <c r="E24" s="20" t="s">
        <v>209</v>
      </c>
      <c r="F24" s="20">
        <v>82</v>
      </c>
      <c r="G24" s="20">
        <v>78.7</v>
      </c>
      <c r="H24" s="20">
        <v>70</v>
      </c>
      <c r="I24" s="20">
        <v>60</v>
      </c>
      <c r="J24" s="21">
        <f t="shared" si="4"/>
        <v>77.39</v>
      </c>
      <c r="K24" s="20">
        <v>2.87</v>
      </c>
      <c r="L24" s="20" t="s">
        <v>20</v>
      </c>
      <c r="M24" s="20">
        <v>29</v>
      </c>
      <c r="N24" s="20">
        <f t="shared" si="0"/>
        <v>24</v>
      </c>
      <c r="O24" s="22">
        <f t="shared" si="1"/>
        <v>0.827586206896552</v>
      </c>
      <c r="P24" s="20">
        <f t="shared" si="2"/>
        <v>23</v>
      </c>
      <c r="Q24" s="23">
        <f t="shared" si="3"/>
        <v>0.793103448275862</v>
      </c>
    </row>
    <row r="25" spans="1:17">
      <c r="A25" s="20">
        <v>24</v>
      </c>
      <c r="B25" s="20" t="s">
        <v>232</v>
      </c>
      <c r="C25" s="20">
        <v>2025</v>
      </c>
      <c r="D25" s="20" t="s">
        <v>18</v>
      </c>
      <c r="E25" s="20" t="s">
        <v>209</v>
      </c>
      <c r="F25" s="20">
        <v>80</v>
      </c>
      <c r="G25" s="20">
        <v>79.1</v>
      </c>
      <c r="H25" s="20">
        <v>70</v>
      </c>
      <c r="I25" s="20">
        <v>60</v>
      </c>
      <c r="J25" s="21">
        <f t="shared" si="4"/>
        <v>77.37</v>
      </c>
      <c r="K25" s="20">
        <v>2.91</v>
      </c>
      <c r="L25" s="20" t="s">
        <v>20</v>
      </c>
      <c r="M25" s="20">
        <v>29</v>
      </c>
      <c r="N25" s="20">
        <f t="shared" si="0"/>
        <v>23</v>
      </c>
      <c r="O25" s="22">
        <f t="shared" si="1"/>
        <v>0.793103448275862</v>
      </c>
      <c r="P25" s="20">
        <f t="shared" si="2"/>
        <v>24</v>
      </c>
      <c r="Q25" s="23">
        <f t="shared" si="3"/>
        <v>0.827586206896552</v>
      </c>
    </row>
    <row r="26" spans="1:17">
      <c r="A26" s="20">
        <v>25</v>
      </c>
      <c r="B26" s="20" t="s">
        <v>233</v>
      </c>
      <c r="C26" s="20">
        <v>2025</v>
      </c>
      <c r="D26" s="20" t="s">
        <v>18</v>
      </c>
      <c r="E26" s="20" t="s">
        <v>209</v>
      </c>
      <c r="F26" s="20">
        <v>80</v>
      </c>
      <c r="G26" s="20">
        <v>78.5</v>
      </c>
      <c r="H26" s="20">
        <v>70</v>
      </c>
      <c r="I26" s="20">
        <v>60</v>
      </c>
      <c r="J26" s="21">
        <f t="shared" si="4"/>
        <v>76.95</v>
      </c>
      <c r="K26" s="20">
        <v>2.85</v>
      </c>
      <c r="L26" s="20" t="s">
        <v>20</v>
      </c>
      <c r="M26" s="20">
        <v>29</v>
      </c>
      <c r="N26" s="20">
        <f t="shared" si="0"/>
        <v>25</v>
      </c>
      <c r="O26" s="22">
        <f t="shared" si="1"/>
        <v>0.862068965517241</v>
      </c>
      <c r="P26" s="20">
        <f t="shared" si="2"/>
        <v>25</v>
      </c>
      <c r="Q26" s="23">
        <f t="shared" si="3"/>
        <v>0.862068965517241</v>
      </c>
    </row>
    <row r="27" spans="1:17">
      <c r="A27" s="20">
        <v>26</v>
      </c>
      <c r="B27" s="20" t="s">
        <v>234</v>
      </c>
      <c r="C27" s="20">
        <v>2025</v>
      </c>
      <c r="D27" s="20" t="s">
        <v>18</v>
      </c>
      <c r="E27" s="20" t="s">
        <v>209</v>
      </c>
      <c r="F27" s="20">
        <v>80</v>
      </c>
      <c r="G27" s="20">
        <v>76.4</v>
      </c>
      <c r="H27" s="20">
        <v>70</v>
      </c>
      <c r="I27" s="20">
        <v>60</v>
      </c>
      <c r="J27" s="21">
        <f t="shared" si="4"/>
        <v>75.48</v>
      </c>
      <c r="K27" s="20">
        <v>2.64</v>
      </c>
      <c r="L27" s="20" t="s">
        <v>20</v>
      </c>
      <c r="M27" s="20">
        <v>29</v>
      </c>
      <c r="N27" s="20">
        <f t="shared" si="0"/>
        <v>26</v>
      </c>
      <c r="O27" s="22">
        <f t="shared" si="1"/>
        <v>0.896551724137931</v>
      </c>
      <c r="P27" s="20">
        <f t="shared" si="2"/>
        <v>26</v>
      </c>
      <c r="Q27" s="23">
        <f t="shared" si="3"/>
        <v>0.896551724137931</v>
      </c>
    </row>
    <row r="28" spans="1:17">
      <c r="A28" s="20">
        <v>27</v>
      </c>
      <c r="B28" s="20" t="s">
        <v>235</v>
      </c>
      <c r="C28" s="20">
        <v>2025</v>
      </c>
      <c r="D28" s="20" t="s">
        <v>18</v>
      </c>
      <c r="E28" s="20" t="s">
        <v>209</v>
      </c>
      <c r="F28" s="20">
        <v>82</v>
      </c>
      <c r="G28" s="20">
        <v>75.7</v>
      </c>
      <c r="H28" s="20">
        <v>70.5</v>
      </c>
      <c r="I28" s="20">
        <v>62</v>
      </c>
      <c r="J28" s="21">
        <f t="shared" si="4"/>
        <v>75.44</v>
      </c>
      <c r="K28" s="20">
        <v>2.57</v>
      </c>
      <c r="L28" s="20" t="s">
        <v>20</v>
      </c>
      <c r="M28" s="20">
        <v>29</v>
      </c>
      <c r="N28" s="20">
        <f t="shared" si="0"/>
        <v>28</v>
      </c>
      <c r="O28" s="22">
        <f t="shared" si="1"/>
        <v>0.96551724137931</v>
      </c>
      <c r="P28" s="20">
        <f t="shared" si="2"/>
        <v>27</v>
      </c>
      <c r="Q28" s="23">
        <f t="shared" si="3"/>
        <v>0.931034482758621</v>
      </c>
    </row>
    <row r="29" spans="1:17">
      <c r="A29" s="20">
        <v>28</v>
      </c>
      <c r="B29" s="20" t="s">
        <v>236</v>
      </c>
      <c r="C29" s="20">
        <v>2025</v>
      </c>
      <c r="D29" s="20" t="s">
        <v>18</v>
      </c>
      <c r="E29" s="20" t="s">
        <v>209</v>
      </c>
      <c r="F29" s="20">
        <v>80</v>
      </c>
      <c r="G29" s="20">
        <v>76.3</v>
      </c>
      <c r="H29" s="20">
        <v>70</v>
      </c>
      <c r="I29" s="20">
        <v>60</v>
      </c>
      <c r="J29" s="21">
        <f t="shared" si="4"/>
        <v>75.41</v>
      </c>
      <c r="K29" s="20">
        <v>2.63</v>
      </c>
      <c r="L29" s="20" t="s">
        <v>20</v>
      </c>
      <c r="M29" s="20">
        <v>29</v>
      </c>
      <c r="N29" s="20">
        <f t="shared" si="0"/>
        <v>27</v>
      </c>
      <c r="O29" s="22">
        <f t="shared" si="1"/>
        <v>0.931034482758621</v>
      </c>
      <c r="P29" s="20">
        <f t="shared" si="2"/>
        <v>28</v>
      </c>
      <c r="Q29" s="23">
        <f t="shared" si="3"/>
        <v>0.96551724137931</v>
      </c>
    </row>
    <row r="30" spans="1:17">
      <c r="A30" s="20">
        <v>29</v>
      </c>
      <c r="B30" s="20" t="s">
        <v>237</v>
      </c>
      <c r="C30" s="20">
        <v>2025</v>
      </c>
      <c r="D30" s="20" t="s">
        <v>18</v>
      </c>
      <c r="E30" s="20" t="s">
        <v>209</v>
      </c>
      <c r="F30" s="20">
        <v>80</v>
      </c>
      <c r="G30" s="20">
        <v>70.8</v>
      </c>
      <c r="H30" s="20">
        <v>70</v>
      </c>
      <c r="I30" s="20">
        <v>60</v>
      </c>
      <c r="J30" s="21">
        <f t="shared" si="4"/>
        <v>71.56</v>
      </c>
      <c r="K30" s="20">
        <v>2.08</v>
      </c>
      <c r="L30" s="20" t="s">
        <v>34</v>
      </c>
      <c r="M30" s="20">
        <v>29</v>
      </c>
      <c r="N30" s="20">
        <f t="shared" si="0"/>
        <v>29</v>
      </c>
      <c r="O30" s="22">
        <f t="shared" si="1"/>
        <v>1</v>
      </c>
      <c r="P30" s="20">
        <f t="shared" si="2"/>
        <v>29</v>
      </c>
      <c r="Q30" s="23">
        <f t="shared" si="3"/>
        <v>1</v>
      </c>
    </row>
  </sheetData>
  <sortState ref="A2:Q30">
    <sortCondition ref="J2" descending="1"/>
  </sortState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6"/>
  <sheetViews>
    <sheetView zoomScale="70" zoomScaleNormal="70" topLeftCell="A8" workbookViewId="0">
      <selection activeCell="B2" sqref="B2:L26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238</v>
      </c>
      <c r="C2" s="20">
        <v>2023</v>
      </c>
      <c r="D2" s="20" t="s">
        <v>239</v>
      </c>
      <c r="E2" s="20" t="s">
        <v>240</v>
      </c>
      <c r="F2" s="20">
        <v>100</v>
      </c>
      <c r="G2" s="20">
        <v>93.5</v>
      </c>
      <c r="H2" s="20">
        <v>74.5</v>
      </c>
      <c r="I2" s="20">
        <v>72</v>
      </c>
      <c r="J2" s="21">
        <f>F2*0.15+G2*0.7+H2*0.1+I2*0.05</f>
        <v>91.5</v>
      </c>
      <c r="K2" s="20">
        <v>4.35</v>
      </c>
      <c r="L2" s="20">
        <v>0</v>
      </c>
      <c r="M2" s="20">
        <v>25</v>
      </c>
      <c r="N2" s="20">
        <f t="shared" ref="N2:N46" si="0">RANK(K2,$K$2:$K$26)</f>
        <v>1</v>
      </c>
      <c r="O2" s="22">
        <f t="shared" ref="O2:O46" si="1">N2/M2</f>
        <v>0.04</v>
      </c>
      <c r="P2" s="20">
        <f t="shared" ref="P2:P46" si="2">RANK(J2,$J$2:$J$26)</f>
        <v>1</v>
      </c>
      <c r="Q2" s="23">
        <f t="shared" ref="Q2:Q46" si="3">P2/M2</f>
        <v>0.04</v>
      </c>
    </row>
    <row r="3" spans="1:17">
      <c r="A3" s="20">
        <v>2</v>
      </c>
      <c r="B3" s="20" t="s">
        <v>241</v>
      </c>
      <c r="C3" s="20">
        <v>2023</v>
      </c>
      <c r="D3" s="20" t="s">
        <v>239</v>
      </c>
      <c r="E3" s="20" t="s">
        <v>240</v>
      </c>
      <c r="F3" s="20">
        <v>100</v>
      </c>
      <c r="G3" s="20">
        <v>92.6</v>
      </c>
      <c r="H3" s="20">
        <v>70.5</v>
      </c>
      <c r="I3" s="20">
        <v>66.5</v>
      </c>
      <c r="J3" s="21">
        <f t="shared" ref="J3:J26" si="4">F3*0.15+G3*0.7+H3*0.1+I3*0.05</f>
        <v>90.195</v>
      </c>
      <c r="K3" s="20">
        <v>4.26</v>
      </c>
      <c r="L3" s="20">
        <v>0</v>
      </c>
      <c r="M3" s="20">
        <v>25</v>
      </c>
      <c r="N3" s="20">
        <f t="shared" si="0"/>
        <v>2</v>
      </c>
      <c r="O3" s="22">
        <f t="shared" si="1"/>
        <v>0.08</v>
      </c>
      <c r="P3" s="20">
        <f t="shared" si="2"/>
        <v>2</v>
      </c>
      <c r="Q3" s="23">
        <f t="shared" si="3"/>
        <v>0.08</v>
      </c>
    </row>
    <row r="4" spans="1:17">
      <c r="A4" s="20">
        <v>3</v>
      </c>
      <c r="B4" s="20" t="s">
        <v>242</v>
      </c>
      <c r="C4" s="20">
        <v>2023</v>
      </c>
      <c r="D4" s="20" t="s">
        <v>239</v>
      </c>
      <c r="E4" s="20" t="s">
        <v>240</v>
      </c>
      <c r="F4" s="20">
        <v>100</v>
      </c>
      <c r="G4" s="20">
        <v>90.3</v>
      </c>
      <c r="H4" s="20">
        <v>70</v>
      </c>
      <c r="I4" s="20">
        <v>68</v>
      </c>
      <c r="J4" s="21">
        <f t="shared" si="4"/>
        <v>88.61</v>
      </c>
      <c r="K4" s="20">
        <v>4.03</v>
      </c>
      <c r="L4" s="20">
        <v>0</v>
      </c>
      <c r="M4" s="20">
        <v>25</v>
      </c>
      <c r="N4" s="20">
        <f t="shared" si="0"/>
        <v>4</v>
      </c>
      <c r="O4" s="22">
        <f t="shared" si="1"/>
        <v>0.16</v>
      </c>
      <c r="P4" s="20">
        <f t="shared" si="2"/>
        <v>3</v>
      </c>
      <c r="Q4" s="23">
        <f t="shared" si="3"/>
        <v>0.12</v>
      </c>
    </row>
    <row r="5" spans="1:17">
      <c r="A5" s="20">
        <v>4</v>
      </c>
      <c r="B5" s="20" t="s">
        <v>243</v>
      </c>
      <c r="C5" s="20">
        <v>2023</v>
      </c>
      <c r="D5" s="20" t="s">
        <v>239</v>
      </c>
      <c r="E5" s="20" t="s">
        <v>240</v>
      </c>
      <c r="F5" s="20">
        <v>90</v>
      </c>
      <c r="G5" s="20">
        <v>89.2</v>
      </c>
      <c r="H5" s="20">
        <v>73</v>
      </c>
      <c r="I5" s="20">
        <v>63</v>
      </c>
      <c r="J5" s="21">
        <f t="shared" si="4"/>
        <v>86.39</v>
      </c>
      <c r="K5" s="20">
        <v>3.92</v>
      </c>
      <c r="L5" s="20">
        <v>0</v>
      </c>
      <c r="M5" s="20">
        <v>25</v>
      </c>
      <c r="N5" s="20">
        <f t="shared" si="0"/>
        <v>5</v>
      </c>
      <c r="O5" s="22">
        <f t="shared" si="1"/>
        <v>0.2</v>
      </c>
      <c r="P5" s="20">
        <f t="shared" si="2"/>
        <v>4</v>
      </c>
      <c r="Q5" s="23">
        <f t="shared" si="3"/>
        <v>0.16</v>
      </c>
    </row>
    <row r="6" spans="1:17">
      <c r="A6" s="20">
        <v>5</v>
      </c>
      <c r="B6" s="20" t="s">
        <v>244</v>
      </c>
      <c r="C6" s="20">
        <v>2023</v>
      </c>
      <c r="D6" s="20" t="s">
        <v>239</v>
      </c>
      <c r="E6" s="20" t="s">
        <v>240</v>
      </c>
      <c r="F6" s="20">
        <v>80</v>
      </c>
      <c r="G6" s="20">
        <v>90.7</v>
      </c>
      <c r="H6" s="20">
        <v>70</v>
      </c>
      <c r="I6" s="20">
        <v>60</v>
      </c>
      <c r="J6" s="21">
        <f t="shared" si="4"/>
        <v>85.49</v>
      </c>
      <c r="K6" s="20">
        <v>4.07</v>
      </c>
      <c r="L6" s="20">
        <v>0</v>
      </c>
      <c r="M6" s="20">
        <v>25</v>
      </c>
      <c r="N6" s="20">
        <f t="shared" si="0"/>
        <v>3</v>
      </c>
      <c r="O6" s="22">
        <f t="shared" si="1"/>
        <v>0.12</v>
      </c>
      <c r="P6" s="20">
        <f t="shared" si="2"/>
        <v>5</v>
      </c>
      <c r="Q6" s="23">
        <f t="shared" si="3"/>
        <v>0.2</v>
      </c>
    </row>
    <row r="7" spans="1:17">
      <c r="A7" s="20">
        <v>6</v>
      </c>
      <c r="B7" s="20" t="s">
        <v>245</v>
      </c>
      <c r="C7" s="20">
        <v>2023</v>
      </c>
      <c r="D7" s="20" t="s">
        <v>239</v>
      </c>
      <c r="E7" s="20" t="s">
        <v>240</v>
      </c>
      <c r="F7" s="20">
        <v>82</v>
      </c>
      <c r="G7" s="20">
        <v>89</v>
      </c>
      <c r="H7" s="20">
        <v>70.5</v>
      </c>
      <c r="I7" s="20">
        <v>63</v>
      </c>
      <c r="J7" s="21">
        <f t="shared" si="4"/>
        <v>84.8</v>
      </c>
      <c r="K7" s="20">
        <v>3.9</v>
      </c>
      <c r="L7" s="20">
        <v>0</v>
      </c>
      <c r="M7" s="20">
        <v>25</v>
      </c>
      <c r="N7" s="20">
        <f t="shared" si="0"/>
        <v>6</v>
      </c>
      <c r="O7" s="22">
        <f t="shared" si="1"/>
        <v>0.24</v>
      </c>
      <c r="P7" s="20">
        <f t="shared" si="2"/>
        <v>6</v>
      </c>
      <c r="Q7" s="23">
        <f t="shared" si="3"/>
        <v>0.24</v>
      </c>
    </row>
    <row r="8" spans="1:17">
      <c r="A8" s="20">
        <v>7</v>
      </c>
      <c r="B8" s="20" t="s">
        <v>246</v>
      </c>
      <c r="C8" s="20">
        <v>2023</v>
      </c>
      <c r="D8" s="20" t="s">
        <v>239</v>
      </c>
      <c r="E8" s="20" t="s">
        <v>240</v>
      </c>
      <c r="F8" s="20">
        <v>91</v>
      </c>
      <c r="G8" s="20">
        <v>86.3</v>
      </c>
      <c r="H8" s="20">
        <v>70</v>
      </c>
      <c r="I8" s="20">
        <v>62</v>
      </c>
      <c r="J8" s="21">
        <f t="shared" si="4"/>
        <v>84.16</v>
      </c>
      <c r="K8" s="20">
        <v>3.63</v>
      </c>
      <c r="L8" s="20">
        <v>0</v>
      </c>
      <c r="M8" s="20">
        <v>25</v>
      </c>
      <c r="N8" s="20">
        <f t="shared" si="0"/>
        <v>9</v>
      </c>
      <c r="O8" s="22">
        <f t="shared" si="1"/>
        <v>0.36</v>
      </c>
      <c r="P8" s="20">
        <f t="shared" si="2"/>
        <v>7</v>
      </c>
      <c r="Q8" s="23">
        <f t="shared" si="3"/>
        <v>0.28</v>
      </c>
    </row>
    <row r="9" spans="1:17">
      <c r="A9" s="20">
        <v>8</v>
      </c>
      <c r="B9" s="20" t="s">
        <v>247</v>
      </c>
      <c r="C9" s="20">
        <v>2023</v>
      </c>
      <c r="D9" s="20" t="s">
        <v>239</v>
      </c>
      <c r="E9" s="20" t="s">
        <v>240</v>
      </c>
      <c r="F9" s="20">
        <v>83</v>
      </c>
      <c r="G9" s="20">
        <v>87.7</v>
      </c>
      <c r="H9" s="20">
        <v>70.5</v>
      </c>
      <c r="I9" s="20">
        <v>63.5</v>
      </c>
      <c r="J9" s="21">
        <f t="shared" si="4"/>
        <v>84.065</v>
      </c>
      <c r="K9" s="20">
        <v>3.77</v>
      </c>
      <c r="L9" s="20">
        <v>0</v>
      </c>
      <c r="M9" s="20">
        <v>25</v>
      </c>
      <c r="N9" s="20">
        <f t="shared" si="0"/>
        <v>7</v>
      </c>
      <c r="O9" s="22">
        <f t="shared" si="1"/>
        <v>0.28</v>
      </c>
      <c r="P9" s="20">
        <f t="shared" si="2"/>
        <v>8</v>
      </c>
      <c r="Q9" s="23">
        <f t="shared" si="3"/>
        <v>0.32</v>
      </c>
    </row>
    <row r="10" spans="1:17">
      <c r="A10" s="20">
        <v>9</v>
      </c>
      <c r="B10" s="20" t="s">
        <v>248</v>
      </c>
      <c r="C10" s="20">
        <v>2023</v>
      </c>
      <c r="D10" s="20" t="s">
        <v>239</v>
      </c>
      <c r="E10" s="20" t="s">
        <v>240</v>
      </c>
      <c r="F10" s="20">
        <v>91</v>
      </c>
      <c r="G10" s="20">
        <v>85.7</v>
      </c>
      <c r="H10" s="20">
        <v>71.5</v>
      </c>
      <c r="I10" s="20">
        <v>60</v>
      </c>
      <c r="J10" s="21">
        <f t="shared" si="4"/>
        <v>83.79</v>
      </c>
      <c r="K10" s="20">
        <v>3.57</v>
      </c>
      <c r="L10" s="20">
        <v>0</v>
      </c>
      <c r="M10" s="20">
        <v>25</v>
      </c>
      <c r="N10" s="20">
        <f t="shared" si="0"/>
        <v>11</v>
      </c>
      <c r="O10" s="22">
        <f t="shared" si="1"/>
        <v>0.44</v>
      </c>
      <c r="P10" s="20">
        <f t="shared" si="2"/>
        <v>9</v>
      </c>
      <c r="Q10" s="23">
        <f t="shared" si="3"/>
        <v>0.36</v>
      </c>
    </row>
    <row r="11" spans="1:17">
      <c r="A11" s="20">
        <v>10</v>
      </c>
      <c r="B11" s="20" t="s">
        <v>249</v>
      </c>
      <c r="C11" s="20">
        <v>2023</v>
      </c>
      <c r="D11" s="20" t="s">
        <v>239</v>
      </c>
      <c r="E11" s="20" t="s">
        <v>240</v>
      </c>
      <c r="F11" s="20">
        <v>81</v>
      </c>
      <c r="G11" s="20">
        <v>87.5</v>
      </c>
      <c r="H11" s="20">
        <v>70</v>
      </c>
      <c r="I11" s="20">
        <v>63</v>
      </c>
      <c r="J11" s="21">
        <f t="shared" si="4"/>
        <v>83.55</v>
      </c>
      <c r="K11" s="20">
        <v>3.75</v>
      </c>
      <c r="L11" s="20">
        <v>0</v>
      </c>
      <c r="M11" s="20">
        <v>25</v>
      </c>
      <c r="N11" s="20">
        <f t="shared" si="0"/>
        <v>8</v>
      </c>
      <c r="O11" s="22">
        <f t="shared" si="1"/>
        <v>0.32</v>
      </c>
      <c r="P11" s="20">
        <f t="shared" si="2"/>
        <v>10</v>
      </c>
      <c r="Q11" s="23">
        <f t="shared" si="3"/>
        <v>0.4</v>
      </c>
    </row>
    <row r="12" spans="1:17">
      <c r="A12" s="20">
        <v>11</v>
      </c>
      <c r="B12" s="20" t="s">
        <v>250</v>
      </c>
      <c r="C12" s="20">
        <v>2023</v>
      </c>
      <c r="D12" s="20" t="s">
        <v>239</v>
      </c>
      <c r="E12" s="20" t="s">
        <v>240</v>
      </c>
      <c r="F12" s="20">
        <v>80</v>
      </c>
      <c r="G12" s="20">
        <v>85.8</v>
      </c>
      <c r="H12" s="20">
        <v>71</v>
      </c>
      <c r="I12" s="20">
        <v>62</v>
      </c>
      <c r="J12" s="21">
        <f t="shared" si="4"/>
        <v>82.26</v>
      </c>
      <c r="K12" s="20">
        <v>3.58</v>
      </c>
      <c r="L12" s="20">
        <v>0</v>
      </c>
      <c r="M12" s="20">
        <v>25</v>
      </c>
      <c r="N12" s="20">
        <f t="shared" si="0"/>
        <v>10</v>
      </c>
      <c r="O12" s="22">
        <f t="shared" si="1"/>
        <v>0.4</v>
      </c>
      <c r="P12" s="20">
        <f t="shared" si="2"/>
        <v>11</v>
      </c>
      <c r="Q12" s="23">
        <f t="shared" si="3"/>
        <v>0.44</v>
      </c>
    </row>
    <row r="13" spans="1:17">
      <c r="A13" s="20">
        <v>12</v>
      </c>
      <c r="B13" s="20" t="s">
        <v>251</v>
      </c>
      <c r="C13" s="20">
        <v>2023</v>
      </c>
      <c r="D13" s="20" t="s">
        <v>239</v>
      </c>
      <c r="E13" s="20" t="s">
        <v>240</v>
      </c>
      <c r="F13" s="20">
        <v>80</v>
      </c>
      <c r="G13" s="20">
        <v>85.1</v>
      </c>
      <c r="H13" s="20">
        <v>70</v>
      </c>
      <c r="I13" s="20">
        <v>62</v>
      </c>
      <c r="J13" s="21">
        <f t="shared" si="4"/>
        <v>81.67</v>
      </c>
      <c r="K13" s="20">
        <v>3.51</v>
      </c>
      <c r="L13" s="20">
        <v>0</v>
      </c>
      <c r="M13" s="20">
        <v>25</v>
      </c>
      <c r="N13" s="20">
        <f t="shared" si="0"/>
        <v>12</v>
      </c>
      <c r="O13" s="22">
        <f t="shared" si="1"/>
        <v>0.48</v>
      </c>
      <c r="P13" s="20">
        <f t="shared" si="2"/>
        <v>12</v>
      </c>
      <c r="Q13" s="23">
        <f t="shared" si="3"/>
        <v>0.48</v>
      </c>
    </row>
    <row r="14" spans="1:17">
      <c r="A14" s="20">
        <v>13</v>
      </c>
      <c r="B14" s="20" t="s">
        <v>252</v>
      </c>
      <c r="C14" s="20">
        <v>2023</v>
      </c>
      <c r="D14" s="20" t="s">
        <v>253</v>
      </c>
      <c r="E14" s="20" t="s">
        <v>254</v>
      </c>
      <c r="F14" s="20">
        <v>80</v>
      </c>
      <c r="G14" s="20">
        <v>82.8</v>
      </c>
      <c r="H14" s="20">
        <v>76.5</v>
      </c>
      <c r="I14" s="20">
        <v>60</v>
      </c>
      <c r="J14" s="21">
        <f t="shared" si="4"/>
        <v>80.61</v>
      </c>
      <c r="K14" s="20">
        <v>3.28</v>
      </c>
      <c r="L14" s="20">
        <v>0</v>
      </c>
      <c r="M14" s="20">
        <v>25</v>
      </c>
      <c r="N14" s="20">
        <f t="shared" si="0"/>
        <v>14</v>
      </c>
      <c r="O14" s="22">
        <f t="shared" si="1"/>
        <v>0.56</v>
      </c>
      <c r="P14" s="20">
        <f t="shared" si="2"/>
        <v>13</v>
      </c>
      <c r="Q14" s="23">
        <f t="shared" si="3"/>
        <v>0.52</v>
      </c>
    </row>
    <row r="15" spans="1:17">
      <c r="A15" s="20">
        <v>14</v>
      </c>
      <c r="B15" s="20" t="s">
        <v>255</v>
      </c>
      <c r="C15" s="20">
        <v>2023</v>
      </c>
      <c r="D15" s="20" t="s">
        <v>239</v>
      </c>
      <c r="E15" s="20" t="s">
        <v>240</v>
      </c>
      <c r="F15" s="20">
        <v>80</v>
      </c>
      <c r="G15" s="20">
        <v>83.1</v>
      </c>
      <c r="H15" s="20">
        <v>70</v>
      </c>
      <c r="I15" s="20">
        <v>60</v>
      </c>
      <c r="J15" s="21">
        <f t="shared" si="4"/>
        <v>80.17</v>
      </c>
      <c r="K15" s="20">
        <v>3.31</v>
      </c>
      <c r="L15" s="20">
        <v>0</v>
      </c>
      <c r="M15" s="20">
        <v>25</v>
      </c>
      <c r="N15" s="20">
        <f t="shared" si="0"/>
        <v>13</v>
      </c>
      <c r="O15" s="22">
        <f t="shared" si="1"/>
        <v>0.52</v>
      </c>
      <c r="P15" s="20">
        <f t="shared" si="2"/>
        <v>14</v>
      </c>
      <c r="Q15" s="23">
        <f t="shared" si="3"/>
        <v>0.56</v>
      </c>
    </row>
    <row r="16" spans="1:17">
      <c r="A16" s="20">
        <v>15</v>
      </c>
      <c r="B16" s="20" t="s">
        <v>256</v>
      </c>
      <c r="C16" s="20">
        <v>2023</v>
      </c>
      <c r="D16" s="20" t="s">
        <v>239</v>
      </c>
      <c r="E16" s="20" t="s">
        <v>240</v>
      </c>
      <c r="F16" s="20">
        <v>83</v>
      </c>
      <c r="G16" s="20">
        <v>82.2</v>
      </c>
      <c r="H16" s="20">
        <v>71.5</v>
      </c>
      <c r="I16" s="20">
        <v>60.5</v>
      </c>
      <c r="J16" s="21">
        <f t="shared" si="4"/>
        <v>80.165</v>
      </c>
      <c r="K16" s="20">
        <v>3.22</v>
      </c>
      <c r="L16" s="20">
        <v>0</v>
      </c>
      <c r="M16" s="20">
        <v>25</v>
      </c>
      <c r="N16" s="20">
        <f t="shared" si="0"/>
        <v>15</v>
      </c>
      <c r="O16" s="22">
        <f t="shared" si="1"/>
        <v>0.6</v>
      </c>
      <c r="P16" s="20">
        <f t="shared" si="2"/>
        <v>15</v>
      </c>
      <c r="Q16" s="23">
        <f t="shared" si="3"/>
        <v>0.6</v>
      </c>
    </row>
    <row r="17" spans="1:17">
      <c r="A17" s="20">
        <v>16</v>
      </c>
      <c r="B17" s="20" t="s">
        <v>257</v>
      </c>
      <c r="C17" s="20">
        <v>2023</v>
      </c>
      <c r="D17" s="20" t="s">
        <v>253</v>
      </c>
      <c r="E17" s="20" t="s">
        <v>254</v>
      </c>
      <c r="F17" s="20">
        <v>84</v>
      </c>
      <c r="G17" s="20">
        <v>81.6</v>
      </c>
      <c r="H17" s="20">
        <v>70</v>
      </c>
      <c r="I17" s="20">
        <v>60</v>
      </c>
      <c r="J17" s="21">
        <f t="shared" si="4"/>
        <v>79.72</v>
      </c>
      <c r="K17" s="20">
        <v>3.16</v>
      </c>
      <c r="L17" s="20">
        <v>0</v>
      </c>
      <c r="M17" s="20">
        <v>25</v>
      </c>
      <c r="N17" s="20">
        <f t="shared" si="0"/>
        <v>16</v>
      </c>
      <c r="O17" s="22">
        <f t="shared" si="1"/>
        <v>0.64</v>
      </c>
      <c r="P17" s="20">
        <f t="shared" si="2"/>
        <v>16</v>
      </c>
      <c r="Q17" s="23">
        <f t="shared" si="3"/>
        <v>0.64</v>
      </c>
    </row>
    <row r="18" spans="1:17">
      <c r="A18" s="20">
        <v>17</v>
      </c>
      <c r="B18" s="20" t="s">
        <v>258</v>
      </c>
      <c r="C18" s="20">
        <v>2023</v>
      </c>
      <c r="D18" s="20" t="s">
        <v>253</v>
      </c>
      <c r="E18" s="20" t="s">
        <v>254</v>
      </c>
      <c r="F18" s="20">
        <v>87</v>
      </c>
      <c r="G18" s="20">
        <v>77.2</v>
      </c>
      <c r="H18" s="20">
        <v>70</v>
      </c>
      <c r="I18" s="20">
        <v>60</v>
      </c>
      <c r="J18" s="21">
        <f t="shared" si="4"/>
        <v>77.09</v>
      </c>
      <c r="K18" s="20">
        <v>2.72</v>
      </c>
      <c r="L18" s="20">
        <v>2</v>
      </c>
      <c r="M18" s="20">
        <v>25</v>
      </c>
      <c r="N18" s="20">
        <f t="shared" si="0"/>
        <v>17</v>
      </c>
      <c r="O18" s="22">
        <f t="shared" si="1"/>
        <v>0.68</v>
      </c>
      <c r="P18" s="20">
        <f t="shared" si="2"/>
        <v>17</v>
      </c>
      <c r="Q18" s="23">
        <f t="shared" si="3"/>
        <v>0.68</v>
      </c>
    </row>
    <row r="19" spans="1:17">
      <c r="A19" s="20">
        <v>18</v>
      </c>
      <c r="B19" s="20" t="s">
        <v>259</v>
      </c>
      <c r="C19" s="20">
        <v>2023</v>
      </c>
      <c r="D19" s="20" t="s">
        <v>239</v>
      </c>
      <c r="E19" s="20" t="s">
        <v>240</v>
      </c>
      <c r="F19" s="20">
        <v>80</v>
      </c>
      <c r="G19" s="20">
        <v>77.1</v>
      </c>
      <c r="H19" s="20">
        <v>70</v>
      </c>
      <c r="I19" s="20">
        <v>60</v>
      </c>
      <c r="J19" s="21">
        <f t="shared" si="4"/>
        <v>75.97</v>
      </c>
      <c r="K19" s="20">
        <v>2.71</v>
      </c>
      <c r="L19" s="20">
        <v>0</v>
      </c>
      <c r="M19" s="20">
        <v>25</v>
      </c>
      <c r="N19" s="20">
        <f t="shared" si="0"/>
        <v>18</v>
      </c>
      <c r="O19" s="22">
        <f t="shared" si="1"/>
        <v>0.72</v>
      </c>
      <c r="P19" s="20">
        <f t="shared" si="2"/>
        <v>18</v>
      </c>
      <c r="Q19" s="23">
        <f t="shared" si="3"/>
        <v>0.72</v>
      </c>
    </row>
    <row r="20" spans="1:17">
      <c r="A20" s="20">
        <v>19</v>
      </c>
      <c r="B20" s="20" t="s">
        <v>260</v>
      </c>
      <c r="C20" s="20">
        <v>2023</v>
      </c>
      <c r="D20" s="20" t="s">
        <v>253</v>
      </c>
      <c r="E20" s="20" t="s">
        <v>254</v>
      </c>
      <c r="F20" s="20">
        <v>86</v>
      </c>
      <c r="G20" s="20">
        <v>73.1</v>
      </c>
      <c r="H20" s="20">
        <v>71</v>
      </c>
      <c r="I20" s="20">
        <v>80</v>
      </c>
      <c r="J20" s="21">
        <f t="shared" si="4"/>
        <v>75.17</v>
      </c>
      <c r="K20" s="20">
        <v>2.31</v>
      </c>
      <c r="L20" s="20">
        <v>1</v>
      </c>
      <c r="M20" s="20">
        <v>25</v>
      </c>
      <c r="N20" s="20">
        <f t="shared" si="0"/>
        <v>20</v>
      </c>
      <c r="O20" s="22">
        <f t="shared" si="1"/>
        <v>0.8</v>
      </c>
      <c r="P20" s="20">
        <f t="shared" si="2"/>
        <v>19</v>
      </c>
      <c r="Q20" s="23">
        <f t="shared" si="3"/>
        <v>0.76</v>
      </c>
    </row>
    <row r="21" spans="1:17">
      <c r="A21" s="20">
        <v>20</v>
      </c>
      <c r="B21" s="20" t="s">
        <v>261</v>
      </c>
      <c r="C21" s="20">
        <v>2023</v>
      </c>
      <c r="D21" s="20" t="s">
        <v>239</v>
      </c>
      <c r="E21" s="20" t="s">
        <v>240</v>
      </c>
      <c r="F21" s="20">
        <v>80</v>
      </c>
      <c r="G21" s="20">
        <v>74.2</v>
      </c>
      <c r="H21" s="20">
        <v>70</v>
      </c>
      <c r="I21" s="20">
        <v>60</v>
      </c>
      <c r="J21" s="21">
        <f t="shared" si="4"/>
        <v>73.94</v>
      </c>
      <c r="K21" s="20">
        <v>2.42</v>
      </c>
      <c r="L21" s="20">
        <v>2</v>
      </c>
      <c r="M21" s="20">
        <v>25</v>
      </c>
      <c r="N21" s="20">
        <f t="shared" si="0"/>
        <v>19</v>
      </c>
      <c r="O21" s="22">
        <f t="shared" si="1"/>
        <v>0.76</v>
      </c>
      <c r="P21" s="20">
        <f t="shared" si="2"/>
        <v>20</v>
      </c>
      <c r="Q21" s="23">
        <f t="shared" si="3"/>
        <v>0.8</v>
      </c>
    </row>
    <row r="22" spans="1:17">
      <c r="A22" s="20">
        <v>21</v>
      </c>
      <c r="B22" s="20" t="s">
        <v>262</v>
      </c>
      <c r="C22" s="20">
        <v>2023</v>
      </c>
      <c r="D22" s="20" t="s">
        <v>239</v>
      </c>
      <c r="E22" s="20" t="s">
        <v>240</v>
      </c>
      <c r="F22" s="20">
        <v>84</v>
      </c>
      <c r="G22" s="20">
        <v>72.4</v>
      </c>
      <c r="H22" s="20">
        <v>70</v>
      </c>
      <c r="I22" s="20">
        <v>60</v>
      </c>
      <c r="J22" s="21">
        <f t="shared" si="4"/>
        <v>73.28</v>
      </c>
      <c r="K22" s="20">
        <v>2.24</v>
      </c>
      <c r="L22" s="20">
        <v>1</v>
      </c>
      <c r="M22" s="20">
        <v>25</v>
      </c>
      <c r="N22" s="20">
        <f t="shared" si="0"/>
        <v>22</v>
      </c>
      <c r="O22" s="22">
        <f t="shared" si="1"/>
        <v>0.88</v>
      </c>
      <c r="P22" s="20">
        <f t="shared" si="2"/>
        <v>21</v>
      </c>
      <c r="Q22" s="23">
        <f t="shared" si="3"/>
        <v>0.84</v>
      </c>
    </row>
    <row r="23" spans="1:17">
      <c r="A23" s="20">
        <v>22</v>
      </c>
      <c r="B23" s="20" t="s">
        <v>263</v>
      </c>
      <c r="C23" s="20">
        <v>2023</v>
      </c>
      <c r="D23" s="20" t="s">
        <v>239</v>
      </c>
      <c r="E23" s="20" t="s">
        <v>240</v>
      </c>
      <c r="F23" s="20">
        <v>80</v>
      </c>
      <c r="G23" s="20">
        <v>73</v>
      </c>
      <c r="H23" s="20">
        <v>70</v>
      </c>
      <c r="I23" s="20">
        <v>60</v>
      </c>
      <c r="J23" s="21">
        <f t="shared" si="4"/>
        <v>73.1</v>
      </c>
      <c r="K23" s="20">
        <v>2.3</v>
      </c>
      <c r="L23" s="20">
        <v>2</v>
      </c>
      <c r="M23" s="20">
        <v>25</v>
      </c>
      <c r="N23" s="20">
        <f t="shared" si="0"/>
        <v>21</v>
      </c>
      <c r="O23" s="22">
        <f t="shared" si="1"/>
        <v>0.84</v>
      </c>
      <c r="P23" s="20">
        <f t="shared" si="2"/>
        <v>22</v>
      </c>
      <c r="Q23" s="23">
        <f t="shared" si="3"/>
        <v>0.88</v>
      </c>
    </row>
    <row r="24" spans="1:17">
      <c r="A24" s="20">
        <v>23</v>
      </c>
      <c r="B24" s="20" t="s">
        <v>264</v>
      </c>
      <c r="C24" s="20">
        <v>2023</v>
      </c>
      <c r="D24" s="20" t="s">
        <v>239</v>
      </c>
      <c r="E24" s="20" t="s">
        <v>240</v>
      </c>
      <c r="F24" s="20">
        <v>80</v>
      </c>
      <c r="G24" s="20">
        <v>70.5</v>
      </c>
      <c r="H24" s="20">
        <v>70</v>
      </c>
      <c r="I24" s="20">
        <v>60</v>
      </c>
      <c r="J24" s="21">
        <f t="shared" si="4"/>
        <v>71.35</v>
      </c>
      <c r="K24" s="20">
        <v>2.05</v>
      </c>
      <c r="L24" s="20">
        <v>3</v>
      </c>
      <c r="M24" s="20">
        <v>25</v>
      </c>
      <c r="N24" s="20">
        <f t="shared" si="0"/>
        <v>23</v>
      </c>
      <c r="O24" s="22">
        <f t="shared" si="1"/>
        <v>0.92</v>
      </c>
      <c r="P24" s="20">
        <f t="shared" si="2"/>
        <v>23</v>
      </c>
      <c r="Q24" s="23">
        <f t="shared" si="3"/>
        <v>0.92</v>
      </c>
    </row>
    <row r="25" spans="1:17">
      <c r="A25" s="20">
        <v>24</v>
      </c>
      <c r="B25" s="20" t="s">
        <v>265</v>
      </c>
      <c r="C25" s="20">
        <v>2023</v>
      </c>
      <c r="D25" s="20" t="s">
        <v>253</v>
      </c>
      <c r="E25" s="20" t="s">
        <v>254</v>
      </c>
      <c r="F25" s="20">
        <v>80</v>
      </c>
      <c r="G25" s="20">
        <v>62.8</v>
      </c>
      <c r="H25" s="20">
        <v>70</v>
      </c>
      <c r="I25" s="20">
        <v>60</v>
      </c>
      <c r="J25" s="21">
        <f t="shared" si="4"/>
        <v>65.96</v>
      </c>
      <c r="K25" s="20">
        <v>1.28</v>
      </c>
      <c r="L25" s="20">
        <v>5</v>
      </c>
      <c r="M25" s="20">
        <v>25</v>
      </c>
      <c r="N25" s="20">
        <f t="shared" si="0"/>
        <v>24</v>
      </c>
      <c r="O25" s="22">
        <f t="shared" si="1"/>
        <v>0.96</v>
      </c>
      <c r="P25" s="20">
        <f t="shared" si="2"/>
        <v>24</v>
      </c>
      <c r="Q25" s="23">
        <f t="shared" si="3"/>
        <v>0.96</v>
      </c>
    </row>
    <row r="26" spans="1:17">
      <c r="A26" s="20">
        <v>25</v>
      </c>
      <c r="B26" s="20" t="s">
        <v>266</v>
      </c>
      <c r="C26" s="20">
        <v>2023</v>
      </c>
      <c r="D26" s="20" t="s">
        <v>239</v>
      </c>
      <c r="E26" s="20" t="s">
        <v>240</v>
      </c>
      <c r="F26" s="20">
        <v>80</v>
      </c>
      <c r="G26" s="20">
        <v>0</v>
      </c>
      <c r="H26" s="20">
        <v>70</v>
      </c>
      <c r="I26" s="20">
        <v>60</v>
      </c>
      <c r="J26" s="21">
        <f t="shared" si="4"/>
        <v>22</v>
      </c>
      <c r="K26" s="20">
        <v>0</v>
      </c>
      <c r="L26" s="20">
        <v>4</v>
      </c>
      <c r="M26" s="20">
        <v>25</v>
      </c>
      <c r="N26" s="20">
        <f t="shared" si="0"/>
        <v>25</v>
      </c>
      <c r="O26" s="22">
        <f t="shared" si="1"/>
        <v>1</v>
      </c>
      <c r="P26" s="20">
        <f t="shared" si="2"/>
        <v>25</v>
      </c>
      <c r="Q26" s="23">
        <f t="shared" si="3"/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6"/>
  <sheetViews>
    <sheetView zoomScale="70" zoomScaleNormal="70" topLeftCell="A20" workbookViewId="0">
      <selection activeCell="B2" sqref="B2:L36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style="24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25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267</v>
      </c>
      <c r="C2" s="20">
        <v>2023</v>
      </c>
      <c r="D2" s="20" t="s">
        <v>268</v>
      </c>
      <c r="E2" s="20" t="s">
        <v>269</v>
      </c>
      <c r="F2" s="20">
        <v>100</v>
      </c>
      <c r="G2" s="20">
        <v>92.6</v>
      </c>
      <c r="H2" s="20">
        <v>93.5</v>
      </c>
      <c r="I2" s="20">
        <v>70.8</v>
      </c>
      <c r="J2" s="21">
        <f>F2*0.15+G2*0.7+H2*0.1+I2*0.05</f>
        <v>92.71</v>
      </c>
      <c r="K2" s="21">
        <v>4.26</v>
      </c>
      <c r="L2" s="20" t="s">
        <v>20</v>
      </c>
      <c r="M2" s="20">
        <v>35</v>
      </c>
      <c r="N2" s="20">
        <f t="shared" ref="N2:N46" si="0">RANK(K2,$K$2:$K$36)</f>
        <v>2</v>
      </c>
      <c r="O2" s="22">
        <f t="shared" ref="O2:O46" si="1">N2/M2</f>
        <v>0.0571428571428571</v>
      </c>
      <c r="P2" s="20">
        <f t="shared" ref="P2:P46" si="2">RANK(J2,$J$2:$J$36)</f>
        <v>1</v>
      </c>
      <c r="Q2" s="23">
        <f t="shared" ref="Q2:Q46" si="3">P2/M2</f>
        <v>0.0285714285714286</v>
      </c>
    </row>
    <row r="3" spans="1:17">
      <c r="A3" s="20">
        <v>2</v>
      </c>
      <c r="B3" s="20" t="s">
        <v>270</v>
      </c>
      <c r="C3" s="20">
        <v>2023</v>
      </c>
      <c r="D3" s="20" t="s">
        <v>268</v>
      </c>
      <c r="E3" s="20" t="s">
        <v>269</v>
      </c>
      <c r="F3" s="20">
        <v>100</v>
      </c>
      <c r="G3" s="20">
        <v>94</v>
      </c>
      <c r="H3" s="20">
        <v>79.5</v>
      </c>
      <c r="I3" s="20">
        <v>72.5</v>
      </c>
      <c r="J3" s="21">
        <f t="shared" ref="J3:J36" si="4">F3*0.15+G3*0.7+H3*0.1+I3*0.05</f>
        <v>92.375</v>
      </c>
      <c r="K3" s="21">
        <v>4.4</v>
      </c>
      <c r="L3" s="20" t="s">
        <v>20</v>
      </c>
      <c r="M3" s="20">
        <v>35</v>
      </c>
      <c r="N3" s="20">
        <f t="shared" si="0"/>
        <v>1</v>
      </c>
      <c r="O3" s="22">
        <f t="shared" si="1"/>
        <v>0.0285714285714286</v>
      </c>
      <c r="P3" s="20">
        <f t="shared" si="2"/>
        <v>2</v>
      </c>
      <c r="Q3" s="23">
        <f t="shared" si="3"/>
        <v>0.0571428571428571</v>
      </c>
    </row>
    <row r="4" spans="1:17">
      <c r="A4" s="20">
        <v>3</v>
      </c>
      <c r="B4" s="20" t="s">
        <v>271</v>
      </c>
      <c r="C4" s="20">
        <v>2023</v>
      </c>
      <c r="D4" s="20" t="s">
        <v>268</v>
      </c>
      <c r="E4" s="20" t="s">
        <v>269</v>
      </c>
      <c r="F4" s="20">
        <v>100</v>
      </c>
      <c r="G4" s="20">
        <v>87.3</v>
      </c>
      <c r="H4" s="20">
        <v>94</v>
      </c>
      <c r="I4" s="20">
        <v>74.8</v>
      </c>
      <c r="J4" s="21">
        <f t="shared" si="4"/>
        <v>89.25</v>
      </c>
      <c r="K4" s="21">
        <v>3.73</v>
      </c>
      <c r="L4" s="20" t="s">
        <v>20</v>
      </c>
      <c r="M4" s="20">
        <v>35</v>
      </c>
      <c r="N4" s="20">
        <f t="shared" si="0"/>
        <v>8</v>
      </c>
      <c r="O4" s="22">
        <f t="shared" si="1"/>
        <v>0.228571428571429</v>
      </c>
      <c r="P4" s="20">
        <f t="shared" si="2"/>
        <v>3</v>
      </c>
      <c r="Q4" s="23">
        <f t="shared" si="3"/>
        <v>0.0857142857142857</v>
      </c>
    </row>
    <row r="5" spans="1:17">
      <c r="A5" s="20">
        <v>4</v>
      </c>
      <c r="B5" s="20" t="s">
        <v>272</v>
      </c>
      <c r="C5" s="20">
        <v>2023</v>
      </c>
      <c r="D5" s="20" t="s">
        <v>268</v>
      </c>
      <c r="E5" s="20" t="s">
        <v>269</v>
      </c>
      <c r="F5" s="20">
        <v>98</v>
      </c>
      <c r="G5" s="20">
        <v>89.8</v>
      </c>
      <c r="H5" s="20">
        <v>76</v>
      </c>
      <c r="I5" s="20">
        <v>70</v>
      </c>
      <c r="J5" s="21">
        <f t="shared" si="4"/>
        <v>88.66</v>
      </c>
      <c r="K5" s="21">
        <v>3.98</v>
      </c>
      <c r="L5" s="20" t="s">
        <v>20</v>
      </c>
      <c r="M5" s="20">
        <v>35</v>
      </c>
      <c r="N5" s="20">
        <f t="shared" si="0"/>
        <v>4</v>
      </c>
      <c r="O5" s="22">
        <f t="shared" si="1"/>
        <v>0.114285714285714</v>
      </c>
      <c r="P5" s="20">
        <f t="shared" si="2"/>
        <v>4</v>
      </c>
      <c r="Q5" s="23">
        <f t="shared" si="3"/>
        <v>0.114285714285714</v>
      </c>
    </row>
    <row r="6" spans="1:17">
      <c r="A6" s="20">
        <v>5</v>
      </c>
      <c r="B6" s="20" t="s">
        <v>273</v>
      </c>
      <c r="C6" s="20">
        <v>2023</v>
      </c>
      <c r="D6" s="20" t="s">
        <v>274</v>
      </c>
      <c r="E6" s="20" t="s">
        <v>275</v>
      </c>
      <c r="F6" s="20">
        <v>80</v>
      </c>
      <c r="G6" s="20">
        <v>90.7</v>
      </c>
      <c r="H6" s="20">
        <v>70</v>
      </c>
      <c r="I6" s="20">
        <v>60</v>
      </c>
      <c r="J6" s="21">
        <f t="shared" si="4"/>
        <v>85.49</v>
      </c>
      <c r="K6" s="21">
        <v>4.07</v>
      </c>
      <c r="L6" s="20" t="s">
        <v>20</v>
      </c>
      <c r="M6" s="20">
        <v>35</v>
      </c>
      <c r="N6" s="20">
        <f t="shared" si="0"/>
        <v>3</v>
      </c>
      <c r="O6" s="22">
        <f t="shared" si="1"/>
        <v>0.0857142857142857</v>
      </c>
      <c r="P6" s="20">
        <f t="shared" si="2"/>
        <v>5</v>
      </c>
      <c r="Q6" s="23">
        <f t="shared" si="3"/>
        <v>0.142857142857143</v>
      </c>
    </row>
    <row r="7" spans="1:17">
      <c r="A7" s="20">
        <v>6</v>
      </c>
      <c r="B7" s="20" t="s">
        <v>276</v>
      </c>
      <c r="C7" s="20">
        <v>2023</v>
      </c>
      <c r="D7" s="20" t="s">
        <v>268</v>
      </c>
      <c r="E7" s="20" t="s">
        <v>269</v>
      </c>
      <c r="F7" s="20">
        <v>88</v>
      </c>
      <c r="G7" s="20">
        <v>86.5</v>
      </c>
      <c r="H7" s="20">
        <v>72</v>
      </c>
      <c r="I7" s="20">
        <v>63</v>
      </c>
      <c r="J7" s="21">
        <f t="shared" si="4"/>
        <v>84.1</v>
      </c>
      <c r="K7" s="21">
        <v>3.65</v>
      </c>
      <c r="L7" s="20" t="s">
        <v>20</v>
      </c>
      <c r="M7" s="20">
        <v>35</v>
      </c>
      <c r="N7" s="20">
        <f t="shared" si="0"/>
        <v>10</v>
      </c>
      <c r="O7" s="22">
        <f t="shared" si="1"/>
        <v>0.285714285714286</v>
      </c>
      <c r="P7" s="20">
        <f t="shared" si="2"/>
        <v>6</v>
      </c>
      <c r="Q7" s="23">
        <f t="shared" si="3"/>
        <v>0.171428571428571</v>
      </c>
    </row>
    <row r="8" spans="1:17">
      <c r="A8" s="20">
        <v>7</v>
      </c>
      <c r="B8" s="20" t="s">
        <v>277</v>
      </c>
      <c r="C8" s="20">
        <v>2023</v>
      </c>
      <c r="D8" s="20" t="s">
        <v>278</v>
      </c>
      <c r="E8" s="20" t="s">
        <v>279</v>
      </c>
      <c r="F8" s="20">
        <v>89</v>
      </c>
      <c r="G8" s="20">
        <v>85.7</v>
      </c>
      <c r="H8" s="20">
        <v>74</v>
      </c>
      <c r="I8" s="20">
        <v>61</v>
      </c>
      <c r="J8" s="21">
        <f t="shared" si="4"/>
        <v>83.79</v>
      </c>
      <c r="K8" s="21">
        <v>3.57</v>
      </c>
      <c r="L8" s="20" t="s">
        <v>20</v>
      </c>
      <c r="M8" s="20">
        <v>35</v>
      </c>
      <c r="N8" s="20">
        <f t="shared" si="0"/>
        <v>12</v>
      </c>
      <c r="O8" s="22">
        <f t="shared" si="1"/>
        <v>0.342857142857143</v>
      </c>
      <c r="P8" s="20">
        <f t="shared" si="2"/>
        <v>7</v>
      </c>
      <c r="Q8" s="23">
        <f t="shared" si="3"/>
        <v>0.2</v>
      </c>
    </row>
    <row r="9" spans="1:17">
      <c r="A9" s="20">
        <v>8</v>
      </c>
      <c r="B9" s="20" t="s">
        <v>280</v>
      </c>
      <c r="C9" s="20">
        <v>2023</v>
      </c>
      <c r="D9" s="20" t="s">
        <v>268</v>
      </c>
      <c r="E9" s="20" t="s">
        <v>269</v>
      </c>
      <c r="F9" s="20">
        <v>83</v>
      </c>
      <c r="G9" s="20">
        <v>87.4</v>
      </c>
      <c r="H9" s="20">
        <v>70</v>
      </c>
      <c r="I9" s="20">
        <v>60</v>
      </c>
      <c r="J9" s="21">
        <f t="shared" si="4"/>
        <v>83.63</v>
      </c>
      <c r="K9" s="21">
        <v>3.74</v>
      </c>
      <c r="L9" s="20" t="s">
        <v>20</v>
      </c>
      <c r="M9" s="20">
        <v>35</v>
      </c>
      <c r="N9" s="20">
        <f t="shared" si="0"/>
        <v>7</v>
      </c>
      <c r="O9" s="22">
        <f t="shared" si="1"/>
        <v>0.2</v>
      </c>
      <c r="P9" s="20">
        <f t="shared" si="2"/>
        <v>8</v>
      </c>
      <c r="Q9" s="23">
        <f t="shared" si="3"/>
        <v>0.228571428571429</v>
      </c>
    </row>
    <row r="10" spans="1:17">
      <c r="A10" s="20">
        <v>9</v>
      </c>
      <c r="B10" s="20" t="s">
        <v>281</v>
      </c>
      <c r="C10" s="20">
        <v>2023</v>
      </c>
      <c r="D10" s="20" t="s">
        <v>268</v>
      </c>
      <c r="E10" s="20" t="s">
        <v>269</v>
      </c>
      <c r="F10" s="20">
        <v>83</v>
      </c>
      <c r="G10" s="20">
        <v>86.9</v>
      </c>
      <c r="H10" s="20">
        <v>73</v>
      </c>
      <c r="I10" s="20">
        <v>60</v>
      </c>
      <c r="J10" s="21">
        <f t="shared" si="4"/>
        <v>83.58</v>
      </c>
      <c r="K10" s="21">
        <v>3.69</v>
      </c>
      <c r="L10" s="20" t="s">
        <v>20</v>
      </c>
      <c r="M10" s="20">
        <v>35</v>
      </c>
      <c r="N10" s="20">
        <f t="shared" si="0"/>
        <v>9</v>
      </c>
      <c r="O10" s="22">
        <f t="shared" si="1"/>
        <v>0.257142857142857</v>
      </c>
      <c r="P10" s="20">
        <f t="shared" si="2"/>
        <v>9</v>
      </c>
      <c r="Q10" s="23">
        <f t="shared" si="3"/>
        <v>0.257142857142857</v>
      </c>
    </row>
    <row r="11" spans="1:17">
      <c r="A11" s="20">
        <v>10</v>
      </c>
      <c r="B11" s="20" t="s">
        <v>282</v>
      </c>
      <c r="C11" s="20">
        <v>2023</v>
      </c>
      <c r="D11" s="20" t="s">
        <v>268</v>
      </c>
      <c r="E11" s="20" t="s">
        <v>269</v>
      </c>
      <c r="F11" s="20">
        <v>80</v>
      </c>
      <c r="G11" s="20">
        <v>87.8</v>
      </c>
      <c r="H11" s="20">
        <v>70</v>
      </c>
      <c r="I11" s="20">
        <v>60</v>
      </c>
      <c r="J11" s="21">
        <f t="shared" si="4"/>
        <v>83.46</v>
      </c>
      <c r="K11" s="21">
        <v>3.78</v>
      </c>
      <c r="L11" s="20" t="s">
        <v>20</v>
      </c>
      <c r="M11" s="20">
        <v>35</v>
      </c>
      <c r="N11" s="20">
        <f t="shared" si="0"/>
        <v>5</v>
      </c>
      <c r="O11" s="22">
        <f t="shared" si="1"/>
        <v>0.142857142857143</v>
      </c>
      <c r="P11" s="20">
        <f t="shared" si="2"/>
        <v>10</v>
      </c>
      <c r="Q11" s="23">
        <f t="shared" si="3"/>
        <v>0.285714285714286</v>
      </c>
    </row>
    <row r="12" spans="1:17">
      <c r="A12" s="20">
        <v>11</v>
      </c>
      <c r="B12" s="20" t="s">
        <v>283</v>
      </c>
      <c r="C12" s="20">
        <v>2023</v>
      </c>
      <c r="D12" s="20" t="s">
        <v>278</v>
      </c>
      <c r="E12" s="20" t="s">
        <v>279</v>
      </c>
      <c r="F12" s="20">
        <v>89</v>
      </c>
      <c r="G12" s="20">
        <v>85.1</v>
      </c>
      <c r="H12" s="20">
        <v>73.5</v>
      </c>
      <c r="I12" s="20">
        <v>62.5</v>
      </c>
      <c r="J12" s="21">
        <f t="shared" si="4"/>
        <v>83.395</v>
      </c>
      <c r="K12" s="21">
        <v>3.51</v>
      </c>
      <c r="L12" s="20" t="s">
        <v>20</v>
      </c>
      <c r="M12" s="20">
        <v>35</v>
      </c>
      <c r="N12" s="20">
        <f t="shared" si="0"/>
        <v>13</v>
      </c>
      <c r="O12" s="22">
        <f t="shared" si="1"/>
        <v>0.371428571428571</v>
      </c>
      <c r="P12" s="20">
        <f t="shared" si="2"/>
        <v>11</v>
      </c>
      <c r="Q12" s="23">
        <f t="shared" si="3"/>
        <v>0.314285714285714</v>
      </c>
    </row>
    <row r="13" spans="1:17">
      <c r="A13" s="20">
        <v>12</v>
      </c>
      <c r="B13" s="20" t="s">
        <v>284</v>
      </c>
      <c r="C13" s="20">
        <v>2023</v>
      </c>
      <c r="D13" s="20" t="s">
        <v>285</v>
      </c>
      <c r="E13" s="20" t="s">
        <v>286</v>
      </c>
      <c r="F13" s="20">
        <v>80</v>
      </c>
      <c r="G13" s="20">
        <v>87.5</v>
      </c>
      <c r="H13" s="20">
        <v>70</v>
      </c>
      <c r="I13" s="20">
        <v>60</v>
      </c>
      <c r="J13" s="21">
        <f t="shared" si="4"/>
        <v>83.25</v>
      </c>
      <c r="K13" s="21">
        <v>3.75</v>
      </c>
      <c r="L13" s="20" t="s">
        <v>20</v>
      </c>
      <c r="M13" s="20">
        <v>35</v>
      </c>
      <c r="N13" s="20">
        <f t="shared" si="0"/>
        <v>6</v>
      </c>
      <c r="O13" s="22">
        <f t="shared" si="1"/>
        <v>0.171428571428571</v>
      </c>
      <c r="P13" s="20">
        <f t="shared" si="2"/>
        <v>12</v>
      </c>
      <c r="Q13" s="23">
        <f t="shared" si="3"/>
        <v>0.342857142857143</v>
      </c>
    </row>
    <row r="14" spans="1:17">
      <c r="A14" s="20">
        <v>13</v>
      </c>
      <c r="B14" s="20" t="s">
        <v>287</v>
      </c>
      <c r="C14" s="20">
        <v>2023</v>
      </c>
      <c r="D14" s="20" t="s">
        <v>278</v>
      </c>
      <c r="E14" s="20" t="s">
        <v>279</v>
      </c>
      <c r="F14" s="20">
        <v>89</v>
      </c>
      <c r="G14" s="20">
        <v>85</v>
      </c>
      <c r="H14" s="20">
        <v>71.5</v>
      </c>
      <c r="I14" s="20">
        <v>61.5</v>
      </c>
      <c r="J14" s="21">
        <f t="shared" si="4"/>
        <v>83.075</v>
      </c>
      <c r="K14" s="21">
        <v>3.5</v>
      </c>
      <c r="L14" s="20" t="s">
        <v>20</v>
      </c>
      <c r="M14" s="20">
        <v>35</v>
      </c>
      <c r="N14" s="20">
        <f t="shared" si="0"/>
        <v>15</v>
      </c>
      <c r="O14" s="22">
        <f t="shared" si="1"/>
        <v>0.428571428571429</v>
      </c>
      <c r="P14" s="20">
        <f t="shared" si="2"/>
        <v>13</v>
      </c>
      <c r="Q14" s="23">
        <f t="shared" si="3"/>
        <v>0.371428571428571</v>
      </c>
    </row>
    <row r="15" spans="1:17">
      <c r="A15" s="20">
        <v>14</v>
      </c>
      <c r="B15" s="20" t="s">
        <v>288</v>
      </c>
      <c r="C15" s="20">
        <v>2023</v>
      </c>
      <c r="D15" s="20" t="s">
        <v>285</v>
      </c>
      <c r="E15" s="20" t="s">
        <v>286</v>
      </c>
      <c r="F15" s="20">
        <v>80</v>
      </c>
      <c r="G15" s="20">
        <v>86.3</v>
      </c>
      <c r="H15" s="20">
        <v>70</v>
      </c>
      <c r="I15" s="20">
        <v>60</v>
      </c>
      <c r="J15" s="21">
        <f t="shared" si="4"/>
        <v>82.41</v>
      </c>
      <c r="K15" s="21">
        <v>3.63</v>
      </c>
      <c r="L15" s="20" t="s">
        <v>20</v>
      </c>
      <c r="M15" s="20">
        <v>35</v>
      </c>
      <c r="N15" s="20">
        <f t="shared" si="0"/>
        <v>11</v>
      </c>
      <c r="O15" s="22">
        <f t="shared" si="1"/>
        <v>0.314285714285714</v>
      </c>
      <c r="P15" s="20">
        <f t="shared" si="2"/>
        <v>14</v>
      </c>
      <c r="Q15" s="23">
        <f t="shared" si="3"/>
        <v>0.4</v>
      </c>
    </row>
    <row r="16" spans="1:17">
      <c r="A16" s="20">
        <v>15</v>
      </c>
      <c r="B16" s="20" t="s">
        <v>289</v>
      </c>
      <c r="C16" s="20">
        <v>2023</v>
      </c>
      <c r="D16" s="20" t="s">
        <v>278</v>
      </c>
      <c r="E16" s="20" t="s">
        <v>279</v>
      </c>
      <c r="F16" s="20">
        <v>89</v>
      </c>
      <c r="G16" s="20">
        <v>83.8</v>
      </c>
      <c r="H16" s="20">
        <v>70</v>
      </c>
      <c r="I16" s="20">
        <v>61</v>
      </c>
      <c r="J16" s="21">
        <f t="shared" si="4"/>
        <v>82.06</v>
      </c>
      <c r="K16" s="21">
        <v>3.38</v>
      </c>
      <c r="L16" s="20" t="s">
        <v>20</v>
      </c>
      <c r="M16" s="20">
        <v>35</v>
      </c>
      <c r="N16" s="20">
        <f t="shared" si="0"/>
        <v>18</v>
      </c>
      <c r="O16" s="22">
        <f t="shared" si="1"/>
        <v>0.514285714285714</v>
      </c>
      <c r="P16" s="20">
        <f t="shared" si="2"/>
        <v>15</v>
      </c>
      <c r="Q16" s="23">
        <f t="shared" si="3"/>
        <v>0.428571428571429</v>
      </c>
    </row>
    <row r="17" spans="1:17">
      <c r="A17" s="20">
        <v>16</v>
      </c>
      <c r="B17" s="20" t="s">
        <v>290</v>
      </c>
      <c r="C17" s="20">
        <v>2023</v>
      </c>
      <c r="D17" s="20" t="s">
        <v>268</v>
      </c>
      <c r="E17" s="20" t="s">
        <v>269</v>
      </c>
      <c r="F17" s="20">
        <v>85</v>
      </c>
      <c r="G17" s="20">
        <v>84.4</v>
      </c>
      <c r="H17" s="20">
        <v>70</v>
      </c>
      <c r="I17" s="20">
        <v>60</v>
      </c>
      <c r="J17" s="21">
        <f t="shared" si="4"/>
        <v>81.83</v>
      </c>
      <c r="K17" s="21">
        <v>3.44</v>
      </c>
      <c r="L17" s="20" t="s">
        <v>20</v>
      </c>
      <c r="M17" s="20">
        <v>35</v>
      </c>
      <c r="N17" s="20">
        <f t="shared" si="0"/>
        <v>16</v>
      </c>
      <c r="O17" s="22">
        <f t="shared" si="1"/>
        <v>0.457142857142857</v>
      </c>
      <c r="P17" s="20">
        <f t="shared" si="2"/>
        <v>16</v>
      </c>
      <c r="Q17" s="23">
        <f t="shared" si="3"/>
        <v>0.457142857142857</v>
      </c>
    </row>
    <row r="18" spans="1:17">
      <c r="A18" s="20">
        <v>17</v>
      </c>
      <c r="B18" s="20" t="s">
        <v>291</v>
      </c>
      <c r="C18" s="20">
        <v>2023</v>
      </c>
      <c r="D18" s="20" t="s">
        <v>268</v>
      </c>
      <c r="E18" s="20" t="s">
        <v>269</v>
      </c>
      <c r="F18" s="20">
        <v>81</v>
      </c>
      <c r="G18" s="20">
        <v>85.1</v>
      </c>
      <c r="H18" s="20">
        <v>70</v>
      </c>
      <c r="I18" s="20">
        <v>60</v>
      </c>
      <c r="J18" s="21">
        <f t="shared" si="4"/>
        <v>81.72</v>
      </c>
      <c r="K18" s="21">
        <v>3.51</v>
      </c>
      <c r="L18" s="20" t="s">
        <v>20</v>
      </c>
      <c r="M18" s="20">
        <v>35</v>
      </c>
      <c r="N18" s="20">
        <f t="shared" si="0"/>
        <v>13</v>
      </c>
      <c r="O18" s="22">
        <f t="shared" si="1"/>
        <v>0.371428571428571</v>
      </c>
      <c r="P18" s="20">
        <f t="shared" si="2"/>
        <v>17</v>
      </c>
      <c r="Q18" s="23">
        <f t="shared" si="3"/>
        <v>0.485714285714286</v>
      </c>
    </row>
    <row r="19" spans="1:17">
      <c r="A19" s="20">
        <v>18</v>
      </c>
      <c r="B19" s="20" t="s">
        <v>292</v>
      </c>
      <c r="C19" s="20">
        <v>2023</v>
      </c>
      <c r="D19" s="20" t="s">
        <v>268</v>
      </c>
      <c r="E19" s="20" t="s">
        <v>269</v>
      </c>
      <c r="F19" s="20">
        <v>80</v>
      </c>
      <c r="G19" s="20">
        <v>84.4</v>
      </c>
      <c r="H19" s="20">
        <v>70</v>
      </c>
      <c r="I19" s="20">
        <v>60</v>
      </c>
      <c r="J19" s="21">
        <f t="shared" si="4"/>
        <v>81.08</v>
      </c>
      <c r="K19" s="21">
        <v>3.44</v>
      </c>
      <c r="L19" s="20" t="s">
        <v>20</v>
      </c>
      <c r="M19" s="20">
        <v>35</v>
      </c>
      <c r="N19" s="20">
        <f t="shared" si="0"/>
        <v>16</v>
      </c>
      <c r="O19" s="22">
        <f t="shared" si="1"/>
        <v>0.457142857142857</v>
      </c>
      <c r="P19" s="20">
        <f t="shared" si="2"/>
        <v>18</v>
      </c>
      <c r="Q19" s="23">
        <f t="shared" si="3"/>
        <v>0.514285714285714</v>
      </c>
    </row>
    <row r="20" spans="1:17">
      <c r="A20" s="20">
        <v>19</v>
      </c>
      <c r="B20" s="20" t="s">
        <v>293</v>
      </c>
      <c r="C20" s="20">
        <v>2023</v>
      </c>
      <c r="D20" s="20" t="s">
        <v>278</v>
      </c>
      <c r="E20" s="20" t="s">
        <v>279</v>
      </c>
      <c r="F20" s="20">
        <v>91</v>
      </c>
      <c r="G20" s="20">
        <v>80.1</v>
      </c>
      <c r="H20" s="20">
        <v>80.5</v>
      </c>
      <c r="I20" s="20">
        <v>65.3</v>
      </c>
      <c r="J20" s="21">
        <f t="shared" si="4"/>
        <v>81.035</v>
      </c>
      <c r="K20" s="21">
        <v>3.01</v>
      </c>
      <c r="L20" s="20" t="s">
        <v>20</v>
      </c>
      <c r="M20" s="20">
        <v>35</v>
      </c>
      <c r="N20" s="20">
        <f t="shared" si="0"/>
        <v>24</v>
      </c>
      <c r="O20" s="22">
        <f t="shared" si="1"/>
        <v>0.685714285714286</v>
      </c>
      <c r="P20" s="20">
        <f t="shared" si="2"/>
        <v>19</v>
      </c>
      <c r="Q20" s="23">
        <f t="shared" si="3"/>
        <v>0.542857142857143</v>
      </c>
    </row>
    <row r="21" spans="1:17">
      <c r="A21" s="20">
        <v>20</v>
      </c>
      <c r="B21" s="20" t="s">
        <v>294</v>
      </c>
      <c r="C21" s="20">
        <v>2023</v>
      </c>
      <c r="D21" s="20" t="s">
        <v>274</v>
      </c>
      <c r="E21" s="20" t="s">
        <v>275</v>
      </c>
      <c r="F21" s="20">
        <v>80</v>
      </c>
      <c r="G21" s="20">
        <v>83.5</v>
      </c>
      <c r="H21" s="20">
        <v>70</v>
      </c>
      <c r="I21" s="20">
        <v>60</v>
      </c>
      <c r="J21" s="21">
        <f t="shared" si="4"/>
        <v>80.45</v>
      </c>
      <c r="K21" s="21">
        <v>3.35</v>
      </c>
      <c r="L21" s="20" t="s">
        <v>34</v>
      </c>
      <c r="M21" s="20">
        <v>35</v>
      </c>
      <c r="N21" s="20">
        <f t="shared" si="0"/>
        <v>19</v>
      </c>
      <c r="O21" s="22">
        <f t="shared" si="1"/>
        <v>0.542857142857143</v>
      </c>
      <c r="P21" s="20">
        <f t="shared" si="2"/>
        <v>20</v>
      </c>
      <c r="Q21" s="23">
        <f t="shared" si="3"/>
        <v>0.571428571428571</v>
      </c>
    </row>
    <row r="22" spans="1:17">
      <c r="A22" s="20">
        <v>21</v>
      </c>
      <c r="B22" s="20" t="s">
        <v>295</v>
      </c>
      <c r="C22" s="20">
        <v>2023</v>
      </c>
      <c r="D22" s="20" t="s">
        <v>268</v>
      </c>
      <c r="E22" s="20" t="s">
        <v>269</v>
      </c>
      <c r="F22" s="20">
        <v>86</v>
      </c>
      <c r="G22" s="20">
        <v>81.6</v>
      </c>
      <c r="H22" s="20">
        <v>72</v>
      </c>
      <c r="I22" s="20">
        <v>61</v>
      </c>
      <c r="J22" s="21">
        <f t="shared" si="4"/>
        <v>80.27</v>
      </c>
      <c r="K22" s="21">
        <v>3.16</v>
      </c>
      <c r="L22" s="20" t="s">
        <v>20</v>
      </c>
      <c r="M22" s="20">
        <v>35</v>
      </c>
      <c r="N22" s="20">
        <f t="shared" si="0"/>
        <v>22</v>
      </c>
      <c r="O22" s="22">
        <f t="shared" si="1"/>
        <v>0.628571428571429</v>
      </c>
      <c r="P22" s="20">
        <f t="shared" si="2"/>
        <v>21</v>
      </c>
      <c r="Q22" s="23">
        <f t="shared" si="3"/>
        <v>0.6</v>
      </c>
    </row>
    <row r="23" spans="1:17">
      <c r="A23" s="20">
        <v>22</v>
      </c>
      <c r="B23" s="20" t="s">
        <v>296</v>
      </c>
      <c r="C23" s="20">
        <v>2023</v>
      </c>
      <c r="D23" s="20" t="s">
        <v>278</v>
      </c>
      <c r="E23" s="20" t="s">
        <v>279</v>
      </c>
      <c r="F23" s="20">
        <v>82</v>
      </c>
      <c r="G23" s="20">
        <v>82.3</v>
      </c>
      <c r="H23" s="20">
        <v>70</v>
      </c>
      <c r="I23" s="20">
        <v>60</v>
      </c>
      <c r="J23" s="21">
        <f t="shared" si="4"/>
        <v>79.91</v>
      </c>
      <c r="K23" s="21">
        <v>3.23</v>
      </c>
      <c r="L23" s="20" t="s">
        <v>20</v>
      </c>
      <c r="M23" s="20">
        <v>35</v>
      </c>
      <c r="N23" s="20">
        <f t="shared" si="0"/>
        <v>21</v>
      </c>
      <c r="O23" s="22">
        <f t="shared" si="1"/>
        <v>0.6</v>
      </c>
      <c r="P23" s="20">
        <f t="shared" si="2"/>
        <v>22</v>
      </c>
      <c r="Q23" s="23">
        <f t="shared" si="3"/>
        <v>0.628571428571429</v>
      </c>
    </row>
    <row r="24" spans="1:17">
      <c r="A24" s="20">
        <v>23</v>
      </c>
      <c r="B24" s="20" t="s">
        <v>297</v>
      </c>
      <c r="C24" s="20">
        <v>2023</v>
      </c>
      <c r="D24" s="20" t="s">
        <v>268</v>
      </c>
      <c r="E24" s="20" t="s">
        <v>269</v>
      </c>
      <c r="F24" s="20">
        <v>80</v>
      </c>
      <c r="G24" s="20">
        <v>82.5</v>
      </c>
      <c r="H24" s="20">
        <v>70</v>
      </c>
      <c r="I24" s="20">
        <v>60</v>
      </c>
      <c r="J24" s="21">
        <f t="shared" si="4"/>
        <v>79.75</v>
      </c>
      <c r="K24" s="21">
        <v>3.25</v>
      </c>
      <c r="L24" s="20" t="s">
        <v>20</v>
      </c>
      <c r="M24" s="20">
        <v>35</v>
      </c>
      <c r="N24" s="20">
        <f t="shared" si="0"/>
        <v>20</v>
      </c>
      <c r="O24" s="22">
        <f t="shared" si="1"/>
        <v>0.571428571428571</v>
      </c>
      <c r="P24" s="20">
        <f t="shared" si="2"/>
        <v>23</v>
      </c>
      <c r="Q24" s="23">
        <f t="shared" si="3"/>
        <v>0.657142857142857</v>
      </c>
    </row>
    <row r="25" spans="1:17">
      <c r="A25" s="20">
        <v>24</v>
      </c>
      <c r="B25" s="20" t="s">
        <v>298</v>
      </c>
      <c r="C25" s="20">
        <v>2023</v>
      </c>
      <c r="D25" s="20" t="s">
        <v>274</v>
      </c>
      <c r="E25" s="20" t="s">
        <v>275</v>
      </c>
      <c r="F25" s="20">
        <v>80</v>
      </c>
      <c r="G25" s="20">
        <v>81.5</v>
      </c>
      <c r="H25" s="20">
        <v>70</v>
      </c>
      <c r="I25" s="20">
        <v>63</v>
      </c>
      <c r="J25" s="21">
        <f t="shared" si="4"/>
        <v>79.2</v>
      </c>
      <c r="K25" s="21">
        <v>3.15</v>
      </c>
      <c r="L25" s="20" t="s">
        <v>20</v>
      </c>
      <c r="M25" s="20">
        <v>35</v>
      </c>
      <c r="N25" s="20">
        <f t="shared" si="0"/>
        <v>23</v>
      </c>
      <c r="O25" s="22">
        <f t="shared" si="1"/>
        <v>0.657142857142857</v>
      </c>
      <c r="P25" s="20">
        <f t="shared" si="2"/>
        <v>24</v>
      </c>
      <c r="Q25" s="23">
        <f t="shared" si="3"/>
        <v>0.685714285714286</v>
      </c>
    </row>
    <row r="26" spans="1:17">
      <c r="A26" s="20">
        <v>25</v>
      </c>
      <c r="B26" s="20" t="s">
        <v>299</v>
      </c>
      <c r="C26" s="20">
        <v>2023</v>
      </c>
      <c r="D26" s="20" t="s">
        <v>278</v>
      </c>
      <c r="E26" s="20" t="s">
        <v>279</v>
      </c>
      <c r="F26" s="20">
        <v>87</v>
      </c>
      <c r="G26" s="20">
        <v>79.6</v>
      </c>
      <c r="H26" s="20">
        <v>73</v>
      </c>
      <c r="I26" s="20">
        <v>60</v>
      </c>
      <c r="J26" s="21">
        <f t="shared" si="4"/>
        <v>79.07</v>
      </c>
      <c r="K26" s="21">
        <v>2.96</v>
      </c>
      <c r="L26" s="20" t="s">
        <v>34</v>
      </c>
      <c r="M26" s="20">
        <v>35</v>
      </c>
      <c r="N26" s="20">
        <f t="shared" si="0"/>
        <v>26</v>
      </c>
      <c r="O26" s="22">
        <f t="shared" si="1"/>
        <v>0.742857142857143</v>
      </c>
      <c r="P26" s="20">
        <f t="shared" si="2"/>
        <v>25</v>
      </c>
      <c r="Q26" s="23">
        <f t="shared" si="3"/>
        <v>0.714285714285714</v>
      </c>
    </row>
    <row r="27" spans="1:17">
      <c r="A27" s="20">
        <v>26</v>
      </c>
      <c r="B27" s="20" t="s">
        <v>300</v>
      </c>
      <c r="C27" s="20">
        <v>2023</v>
      </c>
      <c r="D27" s="20" t="s">
        <v>274</v>
      </c>
      <c r="E27" s="20" t="s">
        <v>275</v>
      </c>
      <c r="F27" s="20">
        <v>80</v>
      </c>
      <c r="G27" s="20">
        <v>79.7</v>
      </c>
      <c r="H27" s="20">
        <v>70</v>
      </c>
      <c r="I27" s="20">
        <v>60</v>
      </c>
      <c r="J27" s="21">
        <f t="shared" si="4"/>
        <v>77.79</v>
      </c>
      <c r="K27" s="21">
        <v>2.97</v>
      </c>
      <c r="L27" s="20" t="s">
        <v>20</v>
      </c>
      <c r="M27" s="20">
        <v>35</v>
      </c>
      <c r="N27" s="20">
        <f t="shared" si="0"/>
        <v>25</v>
      </c>
      <c r="O27" s="22">
        <f t="shared" si="1"/>
        <v>0.714285714285714</v>
      </c>
      <c r="P27" s="20">
        <f t="shared" si="2"/>
        <v>26</v>
      </c>
      <c r="Q27" s="23">
        <f t="shared" si="3"/>
        <v>0.742857142857143</v>
      </c>
    </row>
    <row r="28" spans="1:17">
      <c r="A28" s="20">
        <v>27</v>
      </c>
      <c r="B28" s="20" t="s">
        <v>301</v>
      </c>
      <c r="C28" s="20">
        <v>2023</v>
      </c>
      <c r="D28" s="20" t="s">
        <v>278</v>
      </c>
      <c r="E28" s="20" t="s">
        <v>279</v>
      </c>
      <c r="F28" s="20">
        <v>80</v>
      </c>
      <c r="G28" s="20">
        <v>79</v>
      </c>
      <c r="H28" s="20">
        <v>70</v>
      </c>
      <c r="I28" s="20">
        <v>60</v>
      </c>
      <c r="J28" s="21">
        <f t="shared" si="4"/>
        <v>77.3</v>
      </c>
      <c r="K28" s="21">
        <v>2.9</v>
      </c>
      <c r="L28" s="20" t="s">
        <v>20</v>
      </c>
      <c r="M28" s="20">
        <v>35</v>
      </c>
      <c r="N28" s="20">
        <f t="shared" si="0"/>
        <v>27</v>
      </c>
      <c r="O28" s="22">
        <f t="shared" si="1"/>
        <v>0.771428571428571</v>
      </c>
      <c r="P28" s="20">
        <f t="shared" si="2"/>
        <v>27</v>
      </c>
      <c r="Q28" s="23">
        <f t="shared" si="3"/>
        <v>0.771428571428571</v>
      </c>
    </row>
    <row r="29" spans="1:17">
      <c r="A29" s="20">
        <v>28</v>
      </c>
      <c r="B29" s="20" t="s">
        <v>302</v>
      </c>
      <c r="C29" s="20">
        <v>2023</v>
      </c>
      <c r="D29" s="20" t="s">
        <v>268</v>
      </c>
      <c r="E29" s="20" t="s">
        <v>269</v>
      </c>
      <c r="F29" s="20">
        <v>80</v>
      </c>
      <c r="G29" s="20">
        <v>78.9</v>
      </c>
      <c r="H29" s="20">
        <v>70</v>
      </c>
      <c r="I29" s="20">
        <v>60</v>
      </c>
      <c r="J29" s="21">
        <f t="shared" si="4"/>
        <v>77.23</v>
      </c>
      <c r="K29" s="21">
        <v>2.89</v>
      </c>
      <c r="L29" s="20" t="s">
        <v>20</v>
      </c>
      <c r="M29" s="20">
        <v>35</v>
      </c>
      <c r="N29" s="20">
        <f t="shared" si="0"/>
        <v>28</v>
      </c>
      <c r="O29" s="22">
        <f t="shared" si="1"/>
        <v>0.8</v>
      </c>
      <c r="P29" s="20">
        <f t="shared" si="2"/>
        <v>28</v>
      </c>
      <c r="Q29" s="23">
        <f t="shared" si="3"/>
        <v>0.8</v>
      </c>
    </row>
    <row r="30" spans="1:17">
      <c r="A30" s="20">
        <v>29</v>
      </c>
      <c r="B30" s="20" t="s">
        <v>303</v>
      </c>
      <c r="C30" s="20">
        <v>2023</v>
      </c>
      <c r="D30" s="20" t="s">
        <v>278</v>
      </c>
      <c r="E30" s="20" t="s">
        <v>279</v>
      </c>
      <c r="F30" s="20">
        <v>80</v>
      </c>
      <c r="G30" s="20">
        <v>77.5</v>
      </c>
      <c r="H30" s="20">
        <v>70</v>
      </c>
      <c r="I30" s="20">
        <v>60</v>
      </c>
      <c r="J30" s="21">
        <f t="shared" si="4"/>
        <v>76.25</v>
      </c>
      <c r="K30" s="21">
        <v>2.75</v>
      </c>
      <c r="L30" s="20" t="s">
        <v>52</v>
      </c>
      <c r="M30" s="20">
        <v>35</v>
      </c>
      <c r="N30" s="20">
        <f t="shared" si="0"/>
        <v>29</v>
      </c>
      <c r="O30" s="22">
        <f t="shared" si="1"/>
        <v>0.828571428571429</v>
      </c>
      <c r="P30" s="20">
        <f t="shared" si="2"/>
        <v>29</v>
      </c>
      <c r="Q30" s="23">
        <f t="shared" si="3"/>
        <v>0.828571428571429</v>
      </c>
    </row>
    <row r="31" spans="1:17">
      <c r="A31" s="20">
        <v>30</v>
      </c>
      <c r="B31" s="20" t="s">
        <v>304</v>
      </c>
      <c r="C31" s="20">
        <v>2023</v>
      </c>
      <c r="D31" s="20" t="s">
        <v>268</v>
      </c>
      <c r="E31" s="20" t="s">
        <v>269</v>
      </c>
      <c r="F31" s="20">
        <v>80</v>
      </c>
      <c r="G31" s="20">
        <v>75.6</v>
      </c>
      <c r="H31" s="20">
        <v>70</v>
      </c>
      <c r="I31" s="20">
        <v>60</v>
      </c>
      <c r="J31" s="21">
        <f t="shared" si="4"/>
        <v>74.92</v>
      </c>
      <c r="K31" s="21">
        <v>2.56</v>
      </c>
      <c r="L31" s="20" t="s">
        <v>20</v>
      </c>
      <c r="M31" s="20">
        <v>35</v>
      </c>
      <c r="N31" s="20">
        <f t="shared" si="0"/>
        <v>30</v>
      </c>
      <c r="O31" s="22">
        <f t="shared" si="1"/>
        <v>0.857142857142857</v>
      </c>
      <c r="P31" s="20">
        <f t="shared" si="2"/>
        <v>30</v>
      </c>
      <c r="Q31" s="23">
        <f t="shared" si="3"/>
        <v>0.857142857142857</v>
      </c>
    </row>
    <row r="32" spans="1:17">
      <c r="A32" s="20">
        <v>31</v>
      </c>
      <c r="B32" s="20" t="s">
        <v>305</v>
      </c>
      <c r="C32" s="20">
        <v>2023</v>
      </c>
      <c r="D32" s="20" t="s">
        <v>285</v>
      </c>
      <c r="E32" s="20" t="s">
        <v>286</v>
      </c>
      <c r="F32" s="20">
        <v>80</v>
      </c>
      <c r="G32" s="20">
        <v>74.3</v>
      </c>
      <c r="H32" s="20">
        <v>70</v>
      </c>
      <c r="I32" s="20">
        <v>60</v>
      </c>
      <c r="J32" s="21">
        <f t="shared" si="4"/>
        <v>74.01</v>
      </c>
      <c r="K32" s="21">
        <v>2.43</v>
      </c>
      <c r="L32" s="20" t="s">
        <v>34</v>
      </c>
      <c r="M32" s="20">
        <v>35</v>
      </c>
      <c r="N32" s="20">
        <f t="shared" si="0"/>
        <v>31</v>
      </c>
      <c r="O32" s="22">
        <f t="shared" si="1"/>
        <v>0.885714285714286</v>
      </c>
      <c r="P32" s="20">
        <f t="shared" si="2"/>
        <v>31</v>
      </c>
      <c r="Q32" s="23">
        <f t="shared" si="3"/>
        <v>0.885714285714286</v>
      </c>
    </row>
    <row r="33" spans="1:17">
      <c r="A33" s="20">
        <v>32</v>
      </c>
      <c r="B33" s="20" t="s">
        <v>306</v>
      </c>
      <c r="C33" s="20">
        <v>2023</v>
      </c>
      <c r="D33" s="20" t="s">
        <v>268</v>
      </c>
      <c r="E33" s="20" t="s">
        <v>269</v>
      </c>
      <c r="F33" s="20">
        <v>80</v>
      </c>
      <c r="G33" s="20">
        <v>73.6</v>
      </c>
      <c r="H33" s="20">
        <v>70</v>
      </c>
      <c r="I33" s="20">
        <v>60</v>
      </c>
      <c r="J33" s="21">
        <f t="shared" si="4"/>
        <v>73.52</v>
      </c>
      <c r="K33" s="21">
        <v>2.36</v>
      </c>
      <c r="L33" s="20" t="s">
        <v>20</v>
      </c>
      <c r="M33" s="20">
        <v>35</v>
      </c>
      <c r="N33" s="20">
        <f t="shared" si="0"/>
        <v>32</v>
      </c>
      <c r="O33" s="22">
        <f t="shared" si="1"/>
        <v>0.914285714285714</v>
      </c>
      <c r="P33" s="20">
        <f t="shared" si="2"/>
        <v>32</v>
      </c>
      <c r="Q33" s="23">
        <f t="shared" si="3"/>
        <v>0.914285714285714</v>
      </c>
    </row>
    <row r="34" spans="1:17">
      <c r="A34" s="20">
        <v>33</v>
      </c>
      <c r="B34" s="20" t="s">
        <v>307</v>
      </c>
      <c r="C34" s="20">
        <v>2023</v>
      </c>
      <c r="D34" s="20" t="s">
        <v>285</v>
      </c>
      <c r="E34" s="20" t="s">
        <v>286</v>
      </c>
      <c r="F34" s="20">
        <v>80</v>
      </c>
      <c r="G34" s="20">
        <v>73.4</v>
      </c>
      <c r="H34" s="20">
        <v>70</v>
      </c>
      <c r="I34" s="20">
        <v>60</v>
      </c>
      <c r="J34" s="21">
        <f t="shared" si="4"/>
        <v>73.38</v>
      </c>
      <c r="K34" s="21">
        <v>2.34</v>
      </c>
      <c r="L34" s="20" t="s">
        <v>34</v>
      </c>
      <c r="M34" s="20">
        <v>35</v>
      </c>
      <c r="N34" s="20">
        <f t="shared" si="0"/>
        <v>33</v>
      </c>
      <c r="O34" s="22">
        <f t="shared" si="1"/>
        <v>0.942857142857143</v>
      </c>
      <c r="P34" s="20">
        <f t="shared" si="2"/>
        <v>33</v>
      </c>
      <c r="Q34" s="23">
        <f t="shared" si="3"/>
        <v>0.942857142857143</v>
      </c>
    </row>
    <row r="35" spans="1:17">
      <c r="A35" s="20">
        <v>34</v>
      </c>
      <c r="B35" s="20" t="s">
        <v>308</v>
      </c>
      <c r="C35" s="20">
        <v>2023</v>
      </c>
      <c r="D35" s="20" t="s">
        <v>278</v>
      </c>
      <c r="E35" s="20" t="s">
        <v>279</v>
      </c>
      <c r="F35" s="20">
        <v>80</v>
      </c>
      <c r="G35" s="20">
        <v>72.8</v>
      </c>
      <c r="H35" s="20">
        <v>70</v>
      </c>
      <c r="I35" s="20">
        <v>60</v>
      </c>
      <c r="J35" s="21">
        <f t="shared" si="4"/>
        <v>72.96</v>
      </c>
      <c r="K35" s="21">
        <v>2.28</v>
      </c>
      <c r="L35" s="20" t="s">
        <v>34</v>
      </c>
      <c r="M35" s="20">
        <v>35</v>
      </c>
      <c r="N35" s="20">
        <f t="shared" si="0"/>
        <v>34</v>
      </c>
      <c r="O35" s="22">
        <f t="shared" si="1"/>
        <v>0.971428571428571</v>
      </c>
      <c r="P35" s="20">
        <f t="shared" si="2"/>
        <v>34</v>
      </c>
      <c r="Q35" s="23">
        <f t="shared" si="3"/>
        <v>0.971428571428571</v>
      </c>
    </row>
    <row r="36" spans="1:17">
      <c r="A36" s="20">
        <v>35</v>
      </c>
      <c r="B36" s="20" t="s">
        <v>309</v>
      </c>
      <c r="C36" s="20">
        <v>2023</v>
      </c>
      <c r="D36" s="20" t="s">
        <v>278</v>
      </c>
      <c r="E36" s="20" t="s">
        <v>279</v>
      </c>
      <c r="F36" s="20">
        <v>80</v>
      </c>
      <c r="G36" s="20">
        <v>0</v>
      </c>
      <c r="H36" s="20">
        <v>70</v>
      </c>
      <c r="I36" s="20">
        <v>60</v>
      </c>
      <c r="J36" s="21">
        <f t="shared" si="4"/>
        <v>22</v>
      </c>
      <c r="K36" s="21">
        <v>0</v>
      </c>
      <c r="L36" s="20" t="s">
        <v>173</v>
      </c>
      <c r="M36" s="20">
        <v>35</v>
      </c>
      <c r="N36" s="20">
        <f t="shared" si="0"/>
        <v>35</v>
      </c>
      <c r="O36" s="22">
        <f t="shared" si="1"/>
        <v>1</v>
      </c>
      <c r="P36" s="20">
        <f t="shared" si="2"/>
        <v>35</v>
      </c>
      <c r="Q36" s="23">
        <f t="shared" si="3"/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0"/>
  <sheetViews>
    <sheetView zoomScale="70" zoomScaleNormal="70" topLeftCell="A16" workbookViewId="0">
      <selection activeCell="B2" sqref="B2:L30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style="24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25" t="s">
        <v>10</v>
      </c>
      <c r="L1" s="18" t="s">
        <v>11</v>
      </c>
      <c r="M1" s="18" t="s">
        <v>12</v>
      </c>
      <c r="N1" s="19" t="s">
        <v>13</v>
      </c>
      <c r="O1" s="19" t="s">
        <v>14</v>
      </c>
      <c r="P1" s="19" t="s">
        <v>15</v>
      </c>
      <c r="Q1" s="19" t="s">
        <v>16</v>
      </c>
    </row>
    <row r="2" s="17" customFormat="1" spans="1:17">
      <c r="A2" s="20">
        <v>1</v>
      </c>
      <c r="B2" s="20" t="s">
        <v>310</v>
      </c>
      <c r="C2" s="20">
        <v>2023</v>
      </c>
      <c r="D2" s="20" t="s">
        <v>311</v>
      </c>
      <c r="E2" s="20" t="s">
        <v>312</v>
      </c>
      <c r="F2" s="20">
        <v>100</v>
      </c>
      <c r="G2" s="20">
        <v>93.1</v>
      </c>
      <c r="H2" s="20">
        <v>100</v>
      </c>
      <c r="I2" s="20">
        <v>65</v>
      </c>
      <c r="J2" s="21">
        <f>F2*0.15+G2*0.7+H2*0.1+I2*0.05</f>
        <v>93.42</v>
      </c>
      <c r="K2" s="21">
        <v>4.31</v>
      </c>
      <c r="L2" s="20" t="s">
        <v>20</v>
      </c>
      <c r="M2" s="20">
        <v>29</v>
      </c>
      <c r="N2" s="20">
        <f t="shared" ref="N2:N46" si="0">RANK(K2,$K$2:$K$30)</f>
        <v>3</v>
      </c>
      <c r="O2" s="22">
        <f t="shared" ref="O2:O46" si="1">N2/M2</f>
        <v>0.103448275862069</v>
      </c>
      <c r="P2" s="20">
        <f t="shared" ref="P2:P46" si="2">RANK(J2,$J$2:$J$30)</f>
        <v>1</v>
      </c>
      <c r="Q2" s="23">
        <f t="shared" ref="Q2:Q46" si="3">P2/M2</f>
        <v>0.0344827586206897</v>
      </c>
    </row>
    <row r="3" spans="1:17">
      <c r="A3" s="20">
        <v>2</v>
      </c>
      <c r="B3" s="20" t="s">
        <v>313</v>
      </c>
      <c r="C3" s="20">
        <v>2023</v>
      </c>
      <c r="D3" s="20" t="s">
        <v>311</v>
      </c>
      <c r="E3" s="20" t="s">
        <v>312</v>
      </c>
      <c r="F3" s="20">
        <v>92</v>
      </c>
      <c r="G3" s="20">
        <v>93.2</v>
      </c>
      <c r="H3" s="20">
        <v>72</v>
      </c>
      <c r="I3" s="20">
        <v>62.5</v>
      </c>
      <c r="J3" s="21">
        <f t="shared" ref="J3:J30" si="4">F3*0.15+G3*0.7+H3*0.1+I3*0.05</f>
        <v>89.365</v>
      </c>
      <c r="K3" s="21">
        <v>4.32</v>
      </c>
      <c r="L3" s="20" t="s">
        <v>20</v>
      </c>
      <c r="M3" s="20">
        <v>29</v>
      </c>
      <c r="N3" s="20">
        <f t="shared" si="0"/>
        <v>2</v>
      </c>
      <c r="O3" s="22">
        <f t="shared" si="1"/>
        <v>0.0689655172413793</v>
      </c>
      <c r="P3" s="20">
        <f t="shared" si="2"/>
        <v>2</v>
      </c>
      <c r="Q3" s="23">
        <f t="shared" si="3"/>
        <v>0.0689655172413793</v>
      </c>
    </row>
    <row r="4" spans="1:17">
      <c r="A4" s="20">
        <v>3</v>
      </c>
      <c r="B4" s="20" t="s">
        <v>314</v>
      </c>
      <c r="C4" s="20">
        <v>2023</v>
      </c>
      <c r="D4" s="20" t="s">
        <v>311</v>
      </c>
      <c r="E4" s="20" t="s">
        <v>312</v>
      </c>
      <c r="F4" s="20">
        <v>88.5</v>
      </c>
      <c r="G4" s="20">
        <v>93.9</v>
      </c>
      <c r="H4" s="20">
        <v>70</v>
      </c>
      <c r="I4" s="20">
        <v>63</v>
      </c>
      <c r="J4" s="21">
        <f t="shared" si="4"/>
        <v>89.155</v>
      </c>
      <c r="K4" s="21">
        <v>4.39</v>
      </c>
      <c r="L4" s="20" t="s">
        <v>20</v>
      </c>
      <c r="M4" s="20">
        <v>29</v>
      </c>
      <c r="N4" s="20">
        <f t="shared" si="0"/>
        <v>1</v>
      </c>
      <c r="O4" s="22">
        <f t="shared" si="1"/>
        <v>0.0344827586206897</v>
      </c>
      <c r="P4" s="20">
        <f t="shared" si="2"/>
        <v>3</v>
      </c>
      <c r="Q4" s="23">
        <f t="shared" si="3"/>
        <v>0.103448275862069</v>
      </c>
    </row>
    <row r="5" spans="1:17">
      <c r="A5" s="20">
        <v>4</v>
      </c>
      <c r="B5" s="20" t="s">
        <v>315</v>
      </c>
      <c r="C5" s="20">
        <v>2023</v>
      </c>
      <c r="D5" s="20" t="s">
        <v>311</v>
      </c>
      <c r="E5" s="20" t="s">
        <v>312</v>
      </c>
      <c r="F5" s="20">
        <v>90</v>
      </c>
      <c r="G5" s="20">
        <v>91.9</v>
      </c>
      <c r="H5" s="20">
        <v>70</v>
      </c>
      <c r="I5" s="20">
        <v>63.5</v>
      </c>
      <c r="J5" s="21">
        <f t="shared" si="4"/>
        <v>88.005</v>
      </c>
      <c r="K5" s="21">
        <v>4.19</v>
      </c>
      <c r="L5" s="20" t="s">
        <v>20</v>
      </c>
      <c r="M5" s="20">
        <v>29</v>
      </c>
      <c r="N5" s="20">
        <f t="shared" si="0"/>
        <v>4</v>
      </c>
      <c r="O5" s="22">
        <f t="shared" si="1"/>
        <v>0.137931034482759</v>
      </c>
      <c r="P5" s="20">
        <f t="shared" si="2"/>
        <v>4</v>
      </c>
      <c r="Q5" s="23">
        <f t="shared" si="3"/>
        <v>0.137931034482759</v>
      </c>
    </row>
    <row r="6" spans="1:17">
      <c r="A6" s="20">
        <v>5</v>
      </c>
      <c r="B6" s="20" t="s">
        <v>316</v>
      </c>
      <c r="C6" s="20">
        <v>2023</v>
      </c>
      <c r="D6" s="20" t="s">
        <v>311</v>
      </c>
      <c r="E6" s="20" t="s">
        <v>312</v>
      </c>
      <c r="F6" s="20">
        <v>93</v>
      </c>
      <c r="G6" s="20">
        <v>91</v>
      </c>
      <c r="H6" s="20">
        <v>70</v>
      </c>
      <c r="I6" s="20">
        <v>60</v>
      </c>
      <c r="J6" s="21">
        <f t="shared" si="4"/>
        <v>87.65</v>
      </c>
      <c r="K6" s="21">
        <v>4.1</v>
      </c>
      <c r="L6" s="20" t="s">
        <v>20</v>
      </c>
      <c r="M6" s="20">
        <v>29</v>
      </c>
      <c r="N6" s="20">
        <f t="shared" si="0"/>
        <v>5</v>
      </c>
      <c r="O6" s="22">
        <f t="shared" si="1"/>
        <v>0.172413793103448</v>
      </c>
      <c r="P6" s="20">
        <f t="shared" si="2"/>
        <v>5</v>
      </c>
      <c r="Q6" s="23">
        <f t="shared" si="3"/>
        <v>0.172413793103448</v>
      </c>
    </row>
    <row r="7" spans="1:17">
      <c r="A7" s="20">
        <v>6</v>
      </c>
      <c r="B7" s="20" t="s">
        <v>317</v>
      </c>
      <c r="C7" s="20">
        <v>2023</v>
      </c>
      <c r="D7" s="20" t="s">
        <v>311</v>
      </c>
      <c r="E7" s="20" t="s">
        <v>312</v>
      </c>
      <c r="F7" s="20">
        <v>100</v>
      </c>
      <c r="G7" s="20">
        <v>88.9</v>
      </c>
      <c r="H7" s="20">
        <v>70</v>
      </c>
      <c r="I7" s="20">
        <v>64.5</v>
      </c>
      <c r="J7" s="21">
        <f t="shared" si="4"/>
        <v>87.455</v>
      </c>
      <c r="K7" s="21">
        <v>3.89</v>
      </c>
      <c r="L7" s="20" t="s">
        <v>20</v>
      </c>
      <c r="M7" s="20">
        <v>29</v>
      </c>
      <c r="N7" s="20">
        <f t="shared" si="0"/>
        <v>6</v>
      </c>
      <c r="O7" s="22">
        <f t="shared" si="1"/>
        <v>0.206896551724138</v>
      </c>
      <c r="P7" s="20">
        <f t="shared" si="2"/>
        <v>6</v>
      </c>
      <c r="Q7" s="23">
        <f t="shared" si="3"/>
        <v>0.206896551724138</v>
      </c>
    </row>
    <row r="8" spans="1:17">
      <c r="A8" s="20">
        <v>7</v>
      </c>
      <c r="B8" s="20" t="s">
        <v>318</v>
      </c>
      <c r="C8" s="20">
        <v>2023</v>
      </c>
      <c r="D8" s="20" t="s">
        <v>311</v>
      </c>
      <c r="E8" s="20" t="s">
        <v>312</v>
      </c>
      <c r="F8" s="20">
        <v>92</v>
      </c>
      <c r="G8" s="20">
        <v>86.8</v>
      </c>
      <c r="H8" s="20">
        <v>70</v>
      </c>
      <c r="I8" s="20">
        <v>60</v>
      </c>
      <c r="J8" s="21">
        <f t="shared" si="4"/>
        <v>84.56</v>
      </c>
      <c r="K8" s="21">
        <v>3.68</v>
      </c>
      <c r="L8" s="20" t="s">
        <v>20</v>
      </c>
      <c r="M8" s="20">
        <v>29</v>
      </c>
      <c r="N8" s="20">
        <f t="shared" si="0"/>
        <v>8</v>
      </c>
      <c r="O8" s="22">
        <f t="shared" si="1"/>
        <v>0.275862068965517</v>
      </c>
      <c r="P8" s="20">
        <f t="shared" si="2"/>
        <v>7</v>
      </c>
      <c r="Q8" s="23">
        <f t="shared" si="3"/>
        <v>0.241379310344828</v>
      </c>
    </row>
    <row r="9" spans="1:17">
      <c r="A9" s="20">
        <v>8</v>
      </c>
      <c r="B9" s="20" t="s">
        <v>319</v>
      </c>
      <c r="C9" s="20">
        <v>2023</v>
      </c>
      <c r="D9" s="20" t="s">
        <v>311</v>
      </c>
      <c r="E9" s="20" t="s">
        <v>312</v>
      </c>
      <c r="F9" s="20">
        <v>98</v>
      </c>
      <c r="G9" s="20">
        <v>84.2</v>
      </c>
      <c r="H9" s="20">
        <v>70</v>
      </c>
      <c r="I9" s="20">
        <v>60</v>
      </c>
      <c r="J9" s="21">
        <f t="shared" si="4"/>
        <v>83.64</v>
      </c>
      <c r="K9" s="21">
        <v>3.42</v>
      </c>
      <c r="L9" s="20" t="s">
        <v>20</v>
      </c>
      <c r="M9" s="20">
        <v>29</v>
      </c>
      <c r="N9" s="20">
        <f t="shared" si="0"/>
        <v>13</v>
      </c>
      <c r="O9" s="22">
        <f t="shared" si="1"/>
        <v>0.448275862068966</v>
      </c>
      <c r="P9" s="20">
        <f t="shared" si="2"/>
        <v>8</v>
      </c>
      <c r="Q9" s="23">
        <f t="shared" si="3"/>
        <v>0.275862068965517</v>
      </c>
    </row>
    <row r="10" spans="1:17">
      <c r="A10" s="20">
        <v>9</v>
      </c>
      <c r="B10" s="20" t="s">
        <v>320</v>
      </c>
      <c r="C10" s="20">
        <v>2023</v>
      </c>
      <c r="D10" s="20" t="s">
        <v>311</v>
      </c>
      <c r="E10" s="20" t="s">
        <v>312</v>
      </c>
      <c r="F10" s="20">
        <v>80</v>
      </c>
      <c r="G10" s="20">
        <v>87.7</v>
      </c>
      <c r="H10" s="20">
        <v>70</v>
      </c>
      <c r="I10" s="20">
        <v>60</v>
      </c>
      <c r="J10" s="21">
        <f t="shared" si="4"/>
        <v>83.39</v>
      </c>
      <c r="K10" s="21">
        <v>3.77</v>
      </c>
      <c r="L10" s="20" t="s">
        <v>20</v>
      </c>
      <c r="M10" s="20">
        <v>29</v>
      </c>
      <c r="N10" s="20">
        <f t="shared" si="0"/>
        <v>7</v>
      </c>
      <c r="O10" s="22">
        <f t="shared" si="1"/>
        <v>0.241379310344828</v>
      </c>
      <c r="P10" s="20">
        <f t="shared" si="2"/>
        <v>9</v>
      </c>
      <c r="Q10" s="23">
        <f t="shared" si="3"/>
        <v>0.310344827586207</v>
      </c>
    </row>
    <row r="11" spans="1:17">
      <c r="A11" s="20">
        <v>10</v>
      </c>
      <c r="B11" s="20" t="s">
        <v>321</v>
      </c>
      <c r="C11" s="20">
        <v>2023</v>
      </c>
      <c r="D11" s="20" t="s">
        <v>311</v>
      </c>
      <c r="E11" s="20" t="s">
        <v>312</v>
      </c>
      <c r="F11" s="20">
        <v>80</v>
      </c>
      <c r="G11" s="20">
        <v>86.2</v>
      </c>
      <c r="H11" s="20">
        <v>70</v>
      </c>
      <c r="I11" s="20">
        <v>60</v>
      </c>
      <c r="J11" s="21">
        <f t="shared" si="4"/>
        <v>82.34</v>
      </c>
      <c r="K11" s="21">
        <v>3.62</v>
      </c>
      <c r="L11" s="20" t="s">
        <v>20</v>
      </c>
      <c r="M11" s="20">
        <v>29</v>
      </c>
      <c r="N11" s="20">
        <f t="shared" si="0"/>
        <v>9</v>
      </c>
      <c r="O11" s="22">
        <f t="shared" si="1"/>
        <v>0.310344827586207</v>
      </c>
      <c r="P11" s="20">
        <f t="shared" si="2"/>
        <v>10</v>
      </c>
      <c r="Q11" s="23">
        <f t="shared" si="3"/>
        <v>0.344827586206897</v>
      </c>
    </row>
    <row r="12" spans="1:17">
      <c r="A12" s="20">
        <v>11</v>
      </c>
      <c r="B12" s="20" t="s">
        <v>322</v>
      </c>
      <c r="C12" s="20">
        <v>2023</v>
      </c>
      <c r="D12" s="20" t="s">
        <v>311</v>
      </c>
      <c r="E12" s="20" t="s">
        <v>312</v>
      </c>
      <c r="F12" s="20">
        <v>80</v>
      </c>
      <c r="G12" s="20">
        <v>86.1</v>
      </c>
      <c r="H12" s="20">
        <v>70</v>
      </c>
      <c r="I12" s="20">
        <v>60</v>
      </c>
      <c r="J12" s="21">
        <f t="shared" si="4"/>
        <v>82.27</v>
      </c>
      <c r="K12" s="21">
        <v>3.61</v>
      </c>
      <c r="L12" s="20" t="s">
        <v>20</v>
      </c>
      <c r="M12" s="20">
        <v>29</v>
      </c>
      <c r="N12" s="20">
        <f t="shared" si="0"/>
        <v>10</v>
      </c>
      <c r="O12" s="22">
        <f t="shared" si="1"/>
        <v>0.344827586206897</v>
      </c>
      <c r="P12" s="20">
        <f t="shared" si="2"/>
        <v>11</v>
      </c>
      <c r="Q12" s="23">
        <f t="shared" si="3"/>
        <v>0.379310344827586</v>
      </c>
    </row>
    <row r="13" spans="1:17">
      <c r="A13" s="20">
        <v>12</v>
      </c>
      <c r="B13" s="20" t="s">
        <v>323</v>
      </c>
      <c r="C13" s="20">
        <v>2023</v>
      </c>
      <c r="D13" s="20" t="s">
        <v>311</v>
      </c>
      <c r="E13" s="20" t="s">
        <v>312</v>
      </c>
      <c r="F13" s="20">
        <v>80</v>
      </c>
      <c r="G13" s="20">
        <v>85.8</v>
      </c>
      <c r="H13" s="20">
        <v>70</v>
      </c>
      <c r="I13" s="20">
        <v>60</v>
      </c>
      <c r="J13" s="21">
        <f t="shared" si="4"/>
        <v>82.06</v>
      </c>
      <c r="K13" s="21">
        <v>3.58</v>
      </c>
      <c r="L13" s="20" t="s">
        <v>20</v>
      </c>
      <c r="M13" s="20">
        <v>29</v>
      </c>
      <c r="N13" s="20">
        <f t="shared" si="0"/>
        <v>11</v>
      </c>
      <c r="O13" s="22">
        <f t="shared" si="1"/>
        <v>0.379310344827586</v>
      </c>
      <c r="P13" s="20">
        <f t="shared" si="2"/>
        <v>12</v>
      </c>
      <c r="Q13" s="23">
        <f t="shared" si="3"/>
        <v>0.413793103448276</v>
      </c>
    </row>
    <row r="14" spans="1:17">
      <c r="A14" s="20">
        <v>13</v>
      </c>
      <c r="B14" s="20" t="s">
        <v>324</v>
      </c>
      <c r="C14" s="20">
        <v>2023</v>
      </c>
      <c r="D14" s="20" t="s">
        <v>311</v>
      </c>
      <c r="E14" s="20" t="s">
        <v>312</v>
      </c>
      <c r="F14" s="20">
        <v>85</v>
      </c>
      <c r="G14" s="20">
        <v>84.3</v>
      </c>
      <c r="H14" s="20">
        <v>70</v>
      </c>
      <c r="I14" s="20">
        <v>60</v>
      </c>
      <c r="J14" s="21">
        <f t="shared" si="4"/>
        <v>81.76</v>
      </c>
      <c r="K14" s="21">
        <v>3.43</v>
      </c>
      <c r="L14" s="20" t="s">
        <v>20</v>
      </c>
      <c r="M14" s="20">
        <v>29</v>
      </c>
      <c r="N14" s="20">
        <f t="shared" si="0"/>
        <v>12</v>
      </c>
      <c r="O14" s="22">
        <f t="shared" si="1"/>
        <v>0.413793103448276</v>
      </c>
      <c r="P14" s="20">
        <f t="shared" si="2"/>
        <v>13</v>
      </c>
      <c r="Q14" s="23">
        <f t="shared" si="3"/>
        <v>0.448275862068966</v>
      </c>
    </row>
    <row r="15" spans="1:17">
      <c r="A15" s="20">
        <v>14</v>
      </c>
      <c r="B15" s="20" t="s">
        <v>325</v>
      </c>
      <c r="C15" s="20">
        <v>2023</v>
      </c>
      <c r="D15" s="20" t="s">
        <v>311</v>
      </c>
      <c r="E15" s="20" t="s">
        <v>312</v>
      </c>
      <c r="F15" s="20">
        <v>80</v>
      </c>
      <c r="G15" s="20">
        <v>83.8</v>
      </c>
      <c r="H15" s="20">
        <v>70</v>
      </c>
      <c r="I15" s="20">
        <v>60</v>
      </c>
      <c r="J15" s="21">
        <f t="shared" si="4"/>
        <v>80.66</v>
      </c>
      <c r="K15" s="21">
        <v>3.38</v>
      </c>
      <c r="L15" s="20" t="s">
        <v>20</v>
      </c>
      <c r="M15" s="20">
        <v>29</v>
      </c>
      <c r="N15" s="20">
        <f t="shared" si="0"/>
        <v>14</v>
      </c>
      <c r="O15" s="22">
        <f t="shared" si="1"/>
        <v>0.482758620689655</v>
      </c>
      <c r="P15" s="20">
        <f t="shared" si="2"/>
        <v>14</v>
      </c>
      <c r="Q15" s="23">
        <f t="shared" si="3"/>
        <v>0.482758620689655</v>
      </c>
    </row>
    <row r="16" spans="1:17">
      <c r="A16" s="20">
        <v>15</v>
      </c>
      <c r="B16" s="20" t="s">
        <v>326</v>
      </c>
      <c r="C16" s="20">
        <v>2023</v>
      </c>
      <c r="D16" s="20" t="s">
        <v>311</v>
      </c>
      <c r="E16" s="20" t="s">
        <v>312</v>
      </c>
      <c r="F16" s="20">
        <v>84</v>
      </c>
      <c r="G16" s="20">
        <v>82.3</v>
      </c>
      <c r="H16" s="20">
        <v>70.5</v>
      </c>
      <c r="I16" s="20">
        <v>60</v>
      </c>
      <c r="J16" s="21">
        <f t="shared" si="4"/>
        <v>80.26</v>
      </c>
      <c r="K16" s="21">
        <v>3.23</v>
      </c>
      <c r="L16" s="20" t="s">
        <v>20</v>
      </c>
      <c r="M16" s="20">
        <v>29</v>
      </c>
      <c r="N16" s="20">
        <f t="shared" si="0"/>
        <v>19</v>
      </c>
      <c r="O16" s="22">
        <f t="shared" si="1"/>
        <v>0.655172413793103</v>
      </c>
      <c r="P16" s="20">
        <f t="shared" si="2"/>
        <v>15</v>
      </c>
      <c r="Q16" s="23">
        <f t="shared" si="3"/>
        <v>0.517241379310345</v>
      </c>
    </row>
    <row r="17" spans="1:17">
      <c r="A17" s="20">
        <v>16</v>
      </c>
      <c r="B17" s="20" t="s">
        <v>327</v>
      </c>
      <c r="C17" s="20">
        <v>2023</v>
      </c>
      <c r="D17" s="20" t="s">
        <v>311</v>
      </c>
      <c r="E17" s="20" t="s">
        <v>312</v>
      </c>
      <c r="F17" s="20">
        <v>80</v>
      </c>
      <c r="G17" s="20">
        <v>83</v>
      </c>
      <c r="H17" s="20">
        <v>70</v>
      </c>
      <c r="I17" s="20">
        <v>60</v>
      </c>
      <c r="J17" s="21">
        <f t="shared" si="4"/>
        <v>80.1</v>
      </c>
      <c r="K17" s="21">
        <v>3.3</v>
      </c>
      <c r="L17" s="20" t="s">
        <v>20</v>
      </c>
      <c r="M17" s="20">
        <v>29</v>
      </c>
      <c r="N17" s="20">
        <f t="shared" si="0"/>
        <v>15</v>
      </c>
      <c r="O17" s="22">
        <f t="shared" si="1"/>
        <v>0.517241379310345</v>
      </c>
      <c r="P17" s="20">
        <f t="shared" si="2"/>
        <v>16</v>
      </c>
      <c r="Q17" s="23">
        <f t="shared" si="3"/>
        <v>0.551724137931034</v>
      </c>
    </row>
    <row r="18" spans="1:17">
      <c r="A18" s="20">
        <v>17</v>
      </c>
      <c r="B18" s="20" t="s">
        <v>328</v>
      </c>
      <c r="C18" s="20">
        <v>2023</v>
      </c>
      <c r="D18" s="20" t="s">
        <v>311</v>
      </c>
      <c r="E18" s="20" t="s">
        <v>312</v>
      </c>
      <c r="F18" s="20">
        <v>81</v>
      </c>
      <c r="G18" s="20">
        <v>82.7</v>
      </c>
      <c r="H18" s="20">
        <v>70</v>
      </c>
      <c r="I18" s="20">
        <v>60</v>
      </c>
      <c r="J18" s="21">
        <f t="shared" si="4"/>
        <v>80.04</v>
      </c>
      <c r="K18" s="21">
        <v>3.27</v>
      </c>
      <c r="L18" s="20" t="s">
        <v>20</v>
      </c>
      <c r="M18" s="20">
        <v>29</v>
      </c>
      <c r="N18" s="20">
        <f t="shared" si="0"/>
        <v>16</v>
      </c>
      <c r="O18" s="22">
        <f t="shared" si="1"/>
        <v>0.551724137931034</v>
      </c>
      <c r="P18" s="20">
        <f t="shared" si="2"/>
        <v>17</v>
      </c>
      <c r="Q18" s="23">
        <f t="shared" si="3"/>
        <v>0.586206896551724</v>
      </c>
    </row>
    <row r="19" spans="1:17">
      <c r="A19" s="20">
        <v>18</v>
      </c>
      <c r="B19" s="20" t="s">
        <v>329</v>
      </c>
      <c r="C19" s="20">
        <v>2023</v>
      </c>
      <c r="D19" s="20" t="s">
        <v>311</v>
      </c>
      <c r="E19" s="20" t="s">
        <v>312</v>
      </c>
      <c r="F19" s="20">
        <v>82.5</v>
      </c>
      <c r="G19" s="20">
        <v>82.2</v>
      </c>
      <c r="H19" s="20">
        <v>70</v>
      </c>
      <c r="I19" s="20">
        <v>61</v>
      </c>
      <c r="J19" s="21">
        <f t="shared" si="4"/>
        <v>79.965</v>
      </c>
      <c r="K19" s="21">
        <v>3.22</v>
      </c>
      <c r="L19" s="20" t="s">
        <v>20</v>
      </c>
      <c r="M19" s="20">
        <v>29</v>
      </c>
      <c r="N19" s="20">
        <f t="shared" si="0"/>
        <v>20</v>
      </c>
      <c r="O19" s="22">
        <f t="shared" si="1"/>
        <v>0.689655172413793</v>
      </c>
      <c r="P19" s="20">
        <f t="shared" si="2"/>
        <v>18</v>
      </c>
      <c r="Q19" s="23">
        <f t="shared" si="3"/>
        <v>0.620689655172414</v>
      </c>
    </row>
    <row r="20" spans="1:17">
      <c r="A20" s="20">
        <v>19</v>
      </c>
      <c r="B20" s="20" t="s">
        <v>330</v>
      </c>
      <c r="C20" s="20">
        <v>2023</v>
      </c>
      <c r="D20" s="20" t="s">
        <v>311</v>
      </c>
      <c r="E20" s="20" t="s">
        <v>312</v>
      </c>
      <c r="F20" s="20">
        <v>80</v>
      </c>
      <c r="G20" s="20">
        <v>82.5</v>
      </c>
      <c r="H20" s="20">
        <v>72</v>
      </c>
      <c r="I20" s="20">
        <v>60</v>
      </c>
      <c r="J20" s="21">
        <f t="shared" si="4"/>
        <v>79.95</v>
      </c>
      <c r="K20" s="21">
        <v>3.25</v>
      </c>
      <c r="L20" s="20" t="s">
        <v>20</v>
      </c>
      <c r="M20" s="20">
        <v>29</v>
      </c>
      <c r="N20" s="20">
        <f t="shared" si="0"/>
        <v>18</v>
      </c>
      <c r="O20" s="22">
        <f t="shared" si="1"/>
        <v>0.620689655172414</v>
      </c>
      <c r="P20" s="20">
        <f t="shared" si="2"/>
        <v>19</v>
      </c>
      <c r="Q20" s="23">
        <f t="shared" si="3"/>
        <v>0.655172413793103</v>
      </c>
    </row>
    <row r="21" spans="1:17">
      <c r="A21" s="20">
        <v>20</v>
      </c>
      <c r="B21" s="20" t="s">
        <v>331</v>
      </c>
      <c r="C21" s="20">
        <v>2023</v>
      </c>
      <c r="D21" s="20" t="s">
        <v>311</v>
      </c>
      <c r="E21" s="20" t="s">
        <v>312</v>
      </c>
      <c r="F21" s="20">
        <v>80</v>
      </c>
      <c r="G21" s="20">
        <v>82.6</v>
      </c>
      <c r="H21" s="20">
        <v>70</v>
      </c>
      <c r="I21" s="20">
        <v>60</v>
      </c>
      <c r="J21" s="21">
        <f t="shared" si="4"/>
        <v>79.82</v>
      </c>
      <c r="K21" s="21">
        <v>3.26</v>
      </c>
      <c r="L21" s="20" t="s">
        <v>20</v>
      </c>
      <c r="M21" s="20">
        <v>29</v>
      </c>
      <c r="N21" s="20">
        <f t="shared" si="0"/>
        <v>17</v>
      </c>
      <c r="O21" s="22">
        <f t="shared" si="1"/>
        <v>0.586206896551724</v>
      </c>
      <c r="P21" s="20">
        <f t="shared" si="2"/>
        <v>20</v>
      </c>
      <c r="Q21" s="23">
        <f t="shared" si="3"/>
        <v>0.689655172413793</v>
      </c>
    </row>
    <row r="22" spans="1:17">
      <c r="A22" s="20">
        <v>21</v>
      </c>
      <c r="B22" s="20" t="s">
        <v>332</v>
      </c>
      <c r="C22" s="20">
        <v>2023</v>
      </c>
      <c r="D22" s="20" t="s">
        <v>311</v>
      </c>
      <c r="E22" s="20" t="s">
        <v>312</v>
      </c>
      <c r="F22" s="20">
        <v>83</v>
      </c>
      <c r="G22" s="20">
        <v>81.9</v>
      </c>
      <c r="H22" s="20">
        <v>70</v>
      </c>
      <c r="I22" s="20">
        <v>60</v>
      </c>
      <c r="J22" s="21">
        <f t="shared" si="4"/>
        <v>79.78</v>
      </c>
      <c r="K22" s="21">
        <v>3.19</v>
      </c>
      <c r="L22" s="20" t="s">
        <v>20</v>
      </c>
      <c r="M22" s="20">
        <v>29</v>
      </c>
      <c r="N22" s="20">
        <f t="shared" si="0"/>
        <v>22</v>
      </c>
      <c r="O22" s="22">
        <f t="shared" si="1"/>
        <v>0.758620689655172</v>
      </c>
      <c r="P22" s="20">
        <f t="shared" si="2"/>
        <v>21</v>
      </c>
      <c r="Q22" s="23">
        <f t="shared" si="3"/>
        <v>0.724137931034483</v>
      </c>
    </row>
    <row r="23" spans="1:17">
      <c r="A23" s="20">
        <v>22</v>
      </c>
      <c r="B23" s="20" t="s">
        <v>333</v>
      </c>
      <c r="C23" s="20">
        <v>2023</v>
      </c>
      <c r="D23" s="20" t="s">
        <v>311</v>
      </c>
      <c r="E23" s="20" t="s">
        <v>312</v>
      </c>
      <c r="F23" s="20">
        <v>80</v>
      </c>
      <c r="G23" s="20">
        <v>82.1</v>
      </c>
      <c r="H23" s="20">
        <v>70</v>
      </c>
      <c r="I23" s="20">
        <v>60</v>
      </c>
      <c r="J23" s="21">
        <f t="shared" si="4"/>
        <v>79.47</v>
      </c>
      <c r="K23" s="21">
        <v>3.21</v>
      </c>
      <c r="L23" s="20" t="s">
        <v>20</v>
      </c>
      <c r="M23" s="20">
        <v>29</v>
      </c>
      <c r="N23" s="20">
        <f t="shared" si="0"/>
        <v>21</v>
      </c>
      <c r="O23" s="22">
        <f t="shared" si="1"/>
        <v>0.724137931034483</v>
      </c>
      <c r="P23" s="20">
        <f t="shared" si="2"/>
        <v>22</v>
      </c>
      <c r="Q23" s="23">
        <f t="shared" si="3"/>
        <v>0.758620689655172</v>
      </c>
    </row>
    <row r="24" spans="1:17">
      <c r="A24" s="20">
        <v>23</v>
      </c>
      <c r="B24" s="20" t="s">
        <v>334</v>
      </c>
      <c r="C24" s="20">
        <v>2023</v>
      </c>
      <c r="D24" s="20" t="s">
        <v>311</v>
      </c>
      <c r="E24" s="20" t="s">
        <v>312</v>
      </c>
      <c r="F24" s="20">
        <v>80</v>
      </c>
      <c r="G24" s="20">
        <v>81.8</v>
      </c>
      <c r="H24" s="20">
        <v>70</v>
      </c>
      <c r="I24" s="20">
        <v>60</v>
      </c>
      <c r="J24" s="21">
        <f t="shared" si="4"/>
        <v>79.26</v>
      </c>
      <c r="K24" s="21">
        <v>3.18</v>
      </c>
      <c r="L24" s="20" t="s">
        <v>20</v>
      </c>
      <c r="M24" s="20">
        <v>29</v>
      </c>
      <c r="N24" s="20">
        <f t="shared" si="0"/>
        <v>23</v>
      </c>
      <c r="O24" s="22">
        <f t="shared" si="1"/>
        <v>0.793103448275862</v>
      </c>
      <c r="P24" s="20">
        <f t="shared" si="2"/>
        <v>23</v>
      </c>
      <c r="Q24" s="23">
        <f t="shared" si="3"/>
        <v>0.793103448275862</v>
      </c>
    </row>
    <row r="25" spans="1:17">
      <c r="A25" s="20">
        <v>24</v>
      </c>
      <c r="B25" s="20" t="s">
        <v>335</v>
      </c>
      <c r="C25" s="20">
        <v>2023</v>
      </c>
      <c r="D25" s="20" t="s">
        <v>311</v>
      </c>
      <c r="E25" s="20" t="s">
        <v>312</v>
      </c>
      <c r="F25" s="20">
        <v>80</v>
      </c>
      <c r="G25" s="20">
        <v>81</v>
      </c>
      <c r="H25" s="20">
        <v>70</v>
      </c>
      <c r="I25" s="20">
        <v>60</v>
      </c>
      <c r="J25" s="21">
        <f t="shared" si="4"/>
        <v>78.7</v>
      </c>
      <c r="K25" s="21">
        <v>3.1</v>
      </c>
      <c r="L25" s="20" t="s">
        <v>20</v>
      </c>
      <c r="M25" s="20">
        <v>29</v>
      </c>
      <c r="N25" s="20">
        <f t="shared" si="0"/>
        <v>24</v>
      </c>
      <c r="O25" s="22">
        <f t="shared" si="1"/>
        <v>0.827586206896552</v>
      </c>
      <c r="P25" s="20">
        <f t="shared" si="2"/>
        <v>24</v>
      </c>
      <c r="Q25" s="23">
        <f t="shared" si="3"/>
        <v>0.827586206896552</v>
      </c>
    </row>
    <row r="26" spans="1:17">
      <c r="A26" s="20">
        <v>25</v>
      </c>
      <c r="B26" s="20" t="s">
        <v>336</v>
      </c>
      <c r="C26" s="20">
        <v>2023</v>
      </c>
      <c r="D26" s="20" t="s">
        <v>311</v>
      </c>
      <c r="E26" s="20" t="s">
        <v>312</v>
      </c>
      <c r="F26" s="20">
        <v>83</v>
      </c>
      <c r="G26" s="20">
        <v>79.4</v>
      </c>
      <c r="H26" s="20">
        <v>70</v>
      </c>
      <c r="I26" s="20">
        <v>60</v>
      </c>
      <c r="J26" s="21">
        <f t="shared" si="4"/>
        <v>78.03</v>
      </c>
      <c r="K26" s="21">
        <v>2.94</v>
      </c>
      <c r="L26" s="20" t="s">
        <v>20</v>
      </c>
      <c r="M26" s="20">
        <v>29</v>
      </c>
      <c r="N26" s="20">
        <f t="shared" si="0"/>
        <v>26</v>
      </c>
      <c r="O26" s="22">
        <f t="shared" si="1"/>
        <v>0.896551724137931</v>
      </c>
      <c r="P26" s="20">
        <f t="shared" si="2"/>
        <v>25</v>
      </c>
      <c r="Q26" s="23">
        <f t="shared" si="3"/>
        <v>0.862068965517241</v>
      </c>
    </row>
    <row r="27" spans="1:17">
      <c r="A27" s="20">
        <v>26</v>
      </c>
      <c r="B27" s="20" t="s">
        <v>337</v>
      </c>
      <c r="C27" s="20">
        <v>2023</v>
      </c>
      <c r="D27" s="20" t="s">
        <v>311</v>
      </c>
      <c r="E27" s="20" t="s">
        <v>312</v>
      </c>
      <c r="F27" s="20">
        <v>80</v>
      </c>
      <c r="G27" s="20">
        <v>79.7</v>
      </c>
      <c r="H27" s="20">
        <v>70</v>
      </c>
      <c r="I27" s="20">
        <v>60</v>
      </c>
      <c r="J27" s="21">
        <f t="shared" si="4"/>
        <v>77.79</v>
      </c>
      <c r="K27" s="21">
        <v>2.97</v>
      </c>
      <c r="L27" s="20" t="s">
        <v>20</v>
      </c>
      <c r="M27" s="20">
        <v>29</v>
      </c>
      <c r="N27" s="20">
        <f t="shared" si="0"/>
        <v>25</v>
      </c>
      <c r="O27" s="22">
        <f t="shared" si="1"/>
        <v>0.862068965517241</v>
      </c>
      <c r="P27" s="20">
        <f t="shared" si="2"/>
        <v>26</v>
      </c>
      <c r="Q27" s="23">
        <f t="shared" si="3"/>
        <v>0.896551724137931</v>
      </c>
    </row>
    <row r="28" spans="1:17">
      <c r="A28" s="20">
        <v>27</v>
      </c>
      <c r="B28" s="20" t="s">
        <v>338</v>
      </c>
      <c r="C28" s="20">
        <v>2023</v>
      </c>
      <c r="D28" s="20" t="s">
        <v>311</v>
      </c>
      <c r="E28" s="20" t="s">
        <v>312</v>
      </c>
      <c r="F28" s="20">
        <v>80</v>
      </c>
      <c r="G28" s="20">
        <v>77.9</v>
      </c>
      <c r="H28" s="20">
        <v>70</v>
      </c>
      <c r="I28" s="20">
        <v>60</v>
      </c>
      <c r="J28" s="21">
        <f t="shared" si="4"/>
        <v>76.53</v>
      </c>
      <c r="K28" s="21">
        <v>2.79</v>
      </c>
      <c r="L28" s="20" t="s">
        <v>20</v>
      </c>
      <c r="M28" s="20">
        <v>29</v>
      </c>
      <c r="N28" s="20">
        <f t="shared" si="0"/>
        <v>27</v>
      </c>
      <c r="O28" s="22">
        <f t="shared" si="1"/>
        <v>0.931034482758621</v>
      </c>
      <c r="P28" s="20">
        <f t="shared" si="2"/>
        <v>27</v>
      </c>
      <c r="Q28" s="23">
        <f t="shared" si="3"/>
        <v>0.931034482758621</v>
      </c>
    </row>
    <row r="29" spans="1:17">
      <c r="A29" s="20">
        <v>28</v>
      </c>
      <c r="B29" s="20" t="s">
        <v>339</v>
      </c>
      <c r="C29" s="20">
        <v>2023</v>
      </c>
      <c r="D29" s="20" t="s">
        <v>311</v>
      </c>
      <c r="E29" s="20" t="s">
        <v>312</v>
      </c>
      <c r="F29" s="20">
        <v>80</v>
      </c>
      <c r="G29" s="20">
        <v>57.8</v>
      </c>
      <c r="H29" s="20">
        <v>70</v>
      </c>
      <c r="I29" s="20">
        <v>60</v>
      </c>
      <c r="J29" s="21">
        <f t="shared" si="4"/>
        <v>62.46</v>
      </c>
      <c r="K29" s="21">
        <v>0.78</v>
      </c>
      <c r="L29" s="20" t="s">
        <v>129</v>
      </c>
      <c r="M29" s="20">
        <v>29</v>
      </c>
      <c r="N29" s="20">
        <f t="shared" si="0"/>
        <v>28</v>
      </c>
      <c r="O29" s="22">
        <f t="shared" si="1"/>
        <v>0.96551724137931</v>
      </c>
      <c r="P29" s="20">
        <f t="shared" si="2"/>
        <v>28</v>
      </c>
      <c r="Q29" s="23">
        <f t="shared" si="3"/>
        <v>0.96551724137931</v>
      </c>
    </row>
    <row r="30" spans="1:17">
      <c r="A30" s="20">
        <v>29</v>
      </c>
      <c r="B30" s="20" t="s">
        <v>340</v>
      </c>
      <c r="C30" s="20">
        <v>2023</v>
      </c>
      <c r="D30" s="20" t="s">
        <v>311</v>
      </c>
      <c r="E30" s="20" t="s">
        <v>312</v>
      </c>
      <c r="F30" s="20">
        <v>80</v>
      </c>
      <c r="G30" s="20">
        <v>57.6</v>
      </c>
      <c r="H30" s="20">
        <v>70</v>
      </c>
      <c r="I30" s="20">
        <v>60</v>
      </c>
      <c r="J30" s="21">
        <f t="shared" si="4"/>
        <v>62.32</v>
      </c>
      <c r="K30" s="21">
        <v>0.76</v>
      </c>
      <c r="L30" s="20" t="s">
        <v>129</v>
      </c>
      <c r="M30" s="20">
        <v>29</v>
      </c>
      <c r="N30" s="20">
        <f t="shared" si="0"/>
        <v>29</v>
      </c>
      <c r="O30" s="22">
        <f t="shared" si="1"/>
        <v>1</v>
      </c>
      <c r="P30" s="20">
        <f t="shared" si="2"/>
        <v>29</v>
      </c>
      <c r="Q30" s="23">
        <f t="shared" si="3"/>
        <v>1</v>
      </c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31</vt:i4>
      </vt:variant>
    </vt:vector>
  </HeadingPairs>
  <TitlesOfParts>
    <vt:vector size="31" baseType="lpstr">
      <vt:lpstr>23英语1班</vt:lpstr>
      <vt:lpstr>23英语2班</vt:lpstr>
      <vt:lpstr>23英语3班</vt:lpstr>
      <vt:lpstr>23英语4班</vt:lpstr>
      <vt:lpstr>25英语Z1班</vt:lpstr>
      <vt:lpstr>25英语Z2班</vt:lpstr>
      <vt:lpstr>23网新G1班23新闻G1班</vt:lpstr>
      <vt:lpstr>23商科班</vt:lpstr>
      <vt:lpstr>23计算机G1班</vt:lpstr>
      <vt:lpstr>24英语1班</vt:lpstr>
      <vt:lpstr>24英语2班</vt:lpstr>
      <vt:lpstr>24英语3班 </vt:lpstr>
      <vt:lpstr>24英语4班</vt:lpstr>
      <vt:lpstr>24日语1班</vt:lpstr>
      <vt:lpstr>24日语2班</vt:lpstr>
      <vt:lpstr>24新闻G1班24网新G1班</vt:lpstr>
      <vt:lpstr>24商科班</vt:lpstr>
      <vt:lpstr>24电气G1班</vt:lpstr>
      <vt:lpstr>24计算机G1班</vt:lpstr>
      <vt:lpstr>25英语1班</vt:lpstr>
      <vt:lpstr>25英语2班</vt:lpstr>
      <vt:lpstr>25英语3班</vt:lpstr>
      <vt:lpstr>25英语4班</vt:lpstr>
      <vt:lpstr>25日语1班</vt:lpstr>
      <vt:lpstr>25日语2班</vt:lpstr>
      <vt:lpstr>25护理G1班</vt:lpstr>
      <vt:lpstr>25电气G1班</vt:lpstr>
      <vt:lpstr>25计算机G1班</vt:lpstr>
      <vt:lpstr>25网新G1班25新闻G1班</vt:lpstr>
      <vt:lpstr>25商科班</vt:lpstr>
      <vt:lpstr>透视表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lyt</cp:lastModifiedBy>
  <dcterms:created xsi:type="dcterms:W3CDTF">1996-12-17T01:32:00Z</dcterms:created>
  <cp:lastPrinted>2010-09-13T06:22:00Z</cp:lastPrinted>
  <dcterms:modified xsi:type="dcterms:W3CDTF">2026-09-14T02:03:09Z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E45EF8F65D4140FBB82E5190CAEAD4B2_13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