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广州考场安排" sheetId="2" r:id="rId1"/>
    <sheet name="江门校区" sheetId="3" r:id="rId2"/>
  </sheets>
  <definedNames>
    <definedName name="_xlnm._FilterDatabase" localSheetId="0" hidden="1">广州考场安排!$A$1:$K$206</definedName>
    <definedName name="_xlnm._FilterDatabase" localSheetId="1" hidden="1">江门校区!$A$1:$L$44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<sst xmlns="http://schemas.openxmlformats.org/spreadsheetml/2006/main" count="2504" uniqueCount="565">
  <si>
    <t>序号</t>
  </si>
  <si>
    <t>校区</t>
  </si>
  <si>
    <t>学院</t>
  </si>
  <si>
    <t>所学专业</t>
  </si>
  <si>
    <t>年级</t>
  </si>
  <si>
    <t>学号</t>
  </si>
  <si>
    <t>姓名</t>
  </si>
  <si>
    <t>辅助列</t>
  </si>
  <si>
    <t>考场</t>
  </si>
  <si>
    <t>监考老师</t>
  </si>
  <si>
    <t>考试时间</t>
  </si>
  <si>
    <t>广州校区</t>
  </si>
  <si>
    <t>机电工程学院</t>
  </si>
  <si>
    <t>机器人工程</t>
  </si>
  <si>
    <t>大三</t>
  </si>
  <si>
    <t>5212241010144</t>
  </si>
  <si>
    <t>李咏恩</t>
  </si>
  <si>
    <t>2-205</t>
  </si>
  <si>
    <t>邹雪霞</t>
  </si>
  <si>
    <t>孙明保</t>
  </si>
  <si>
    <t>2024年9月26日（星期四）15：50-17:50</t>
  </si>
  <si>
    <t>计算机工程学院</t>
  </si>
  <si>
    <t>数据科学与大数据技术</t>
  </si>
  <si>
    <t>5112244010120</t>
  </si>
  <si>
    <t>李思龙</t>
  </si>
  <si>
    <t>计算机科学与技术</t>
  </si>
  <si>
    <t>5112221010115</t>
  </si>
  <si>
    <t>吴杰豪</t>
  </si>
  <si>
    <t>5112221010309</t>
  </si>
  <si>
    <t>黄铭彬</t>
  </si>
  <si>
    <t>大二</t>
  </si>
  <si>
    <t>5123210102025</t>
  </si>
  <si>
    <t>江振枫</t>
  </si>
  <si>
    <t>5212221010141</t>
  </si>
  <si>
    <t>梁佩怡</t>
  </si>
  <si>
    <t>大一</t>
  </si>
  <si>
    <t>5124440101823</t>
  </si>
  <si>
    <t>黄柱铭</t>
  </si>
  <si>
    <t>管理学院</t>
  </si>
  <si>
    <t>信息管理与信息系统</t>
  </si>
  <si>
    <t>5123150401304</t>
  </si>
  <si>
    <t>朱铭浩</t>
  </si>
  <si>
    <t>自动化</t>
  </si>
  <si>
    <t>5112212040126</t>
  </si>
  <si>
    <t>张洪涛</t>
  </si>
  <si>
    <t>5123210102172</t>
  </si>
  <si>
    <t>金元滨</t>
  </si>
  <si>
    <t>5212223120243</t>
  </si>
  <si>
    <t>李欣怡</t>
  </si>
  <si>
    <t>5112221010133</t>
  </si>
  <si>
    <t>孙皖元</t>
  </si>
  <si>
    <t>大四</t>
  </si>
  <si>
    <t>5123210107143</t>
  </si>
  <si>
    <t>陈政科</t>
  </si>
  <si>
    <t>5123210102162</t>
  </si>
  <si>
    <t>李昊烨</t>
  </si>
  <si>
    <t>5223210101983</t>
  </si>
  <si>
    <t>曾燕纯</t>
  </si>
  <si>
    <t>5223210101949</t>
  </si>
  <si>
    <t>陈思琪</t>
  </si>
  <si>
    <t>5122144014378</t>
  </si>
  <si>
    <t>林贤煜</t>
  </si>
  <si>
    <t>城建学院</t>
  </si>
  <si>
    <t>建筑学</t>
  </si>
  <si>
    <t>5123230102777</t>
  </si>
  <si>
    <t>陈思溯</t>
  </si>
  <si>
    <t>5212244010134</t>
  </si>
  <si>
    <t>曾苑鑫</t>
  </si>
  <si>
    <t>5112221010122</t>
  </si>
  <si>
    <t>陈文俊</t>
  </si>
  <si>
    <t>区块链工程</t>
  </si>
  <si>
    <t>5123210702359</t>
  </si>
  <si>
    <t>陈一豪</t>
  </si>
  <si>
    <t>信息工程</t>
  </si>
  <si>
    <t>5112221030102</t>
  </si>
  <si>
    <t>张植</t>
  </si>
  <si>
    <t>土木工程</t>
  </si>
  <si>
    <t>5123230102834</t>
  </si>
  <si>
    <t>蔡健源</t>
  </si>
  <si>
    <t>机械设计制造及其自动化</t>
  </si>
  <si>
    <t>5122141024789</t>
  </si>
  <si>
    <t>陈广源</t>
  </si>
  <si>
    <t>5124440106809</t>
  </si>
  <si>
    <t>詹水发</t>
  </si>
  <si>
    <t>5123440102393</t>
  </si>
  <si>
    <t>陈恒亦</t>
  </si>
  <si>
    <t>5123210101923</t>
  </si>
  <si>
    <t>江锦伦</t>
  </si>
  <si>
    <t>5112221010137</t>
  </si>
  <si>
    <t>曾凯锐</t>
  </si>
  <si>
    <t>5123230302928</t>
  </si>
  <si>
    <t>周冠源</t>
  </si>
  <si>
    <t>5112221030228</t>
  </si>
  <si>
    <t>钟胜坤</t>
  </si>
  <si>
    <t>5112121012239</t>
  </si>
  <si>
    <t>郑颖辉</t>
  </si>
  <si>
    <t>5112241020124</t>
  </si>
  <si>
    <t>谭黎辉</t>
  </si>
  <si>
    <t>5212244010147</t>
  </si>
  <si>
    <t>曾晓雯</t>
  </si>
  <si>
    <t>5223440102426</t>
  </si>
  <si>
    <t>骆楚敏</t>
  </si>
  <si>
    <t>5212121052242</t>
  </si>
  <si>
    <t>陈珏晓</t>
  </si>
  <si>
    <t>电气工程及其自动化</t>
  </si>
  <si>
    <t>5112212030314</t>
  </si>
  <si>
    <t>庞开锦</t>
  </si>
  <si>
    <t>工程造价</t>
  </si>
  <si>
    <t>5223230202635</t>
  </si>
  <si>
    <t>罗旭惠</t>
  </si>
  <si>
    <t>5124210101549</t>
  </si>
  <si>
    <t>苏钊尉</t>
  </si>
  <si>
    <t>5124210101568</t>
  </si>
  <si>
    <t>李仕弘</t>
  </si>
  <si>
    <t>2-209</t>
  </si>
  <si>
    <t>雷一鸣</t>
  </si>
  <si>
    <t>张金玲</t>
  </si>
  <si>
    <t>5212241010143</t>
  </si>
  <si>
    <t>唐妙青</t>
  </si>
  <si>
    <t>5123230302879</t>
  </si>
  <si>
    <t>张昌业</t>
  </si>
  <si>
    <t>5112212030527</t>
  </si>
  <si>
    <t>黎现超</t>
  </si>
  <si>
    <t>5212221010341</t>
  </si>
  <si>
    <t>黄琳榆</t>
  </si>
  <si>
    <t>5212215060118</t>
  </si>
  <si>
    <t>冯善琳</t>
  </si>
  <si>
    <t>5112223010123</t>
  </si>
  <si>
    <t>宋文健</t>
  </si>
  <si>
    <t>5112212030111</t>
  </si>
  <si>
    <t>陈家栋</t>
  </si>
  <si>
    <t>5123210102179</t>
  </si>
  <si>
    <t>黄格驰</t>
  </si>
  <si>
    <t>5112244010105</t>
  </si>
  <si>
    <t>李昊特</t>
  </si>
  <si>
    <t>5112221030123</t>
  </si>
  <si>
    <t>陈建达</t>
  </si>
  <si>
    <t>5123230302930</t>
  </si>
  <si>
    <t>陈梓杰</t>
  </si>
  <si>
    <t>5123440102386</t>
  </si>
  <si>
    <t>官俊杰</t>
  </si>
  <si>
    <t>5123210101954</t>
  </si>
  <si>
    <t>李奕彬</t>
  </si>
  <si>
    <t>5212227060528</t>
  </si>
  <si>
    <t>钟宝仪</t>
  </si>
  <si>
    <t>5224440101758</t>
  </si>
  <si>
    <t>马心研</t>
  </si>
  <si>
    <t>5124210101507</t>
  </si>
  <si>
    <t>方子昊</t>
  </si>
  <si>
    <t>5124210106746</t>
  </si>
  <si>
    <t>陈泓铭</t>
  </si>
  <si>
    <t>5112212030234</t>
  </si>
  <si>
    <t>黄润福</t>
  </si>
  <si>
    <t>5123210102298</t>
  </si>
  <si>
    <t>卢子浩</t>
  </si>
  <si>
    <t>5212221010549</t>
  </si>
  <si>
    <t>黄婧</t>
  </si>
  <si>
    <t>5123210101960</t>
  </si>
  <si>
    <t>姚奇万</t>
  </si>
  <si>
    <t>5123210101939</t>
  </si>
  <si>
    <t>利明烽</t>
  </si>
  <si>
    <t>5112221010112</t>
  </si>
  <si>
    <t>陈吉</t>
  </si>
  <si>
    <t>5223150401318</t>
  </si>
  <si>
    <t>陈思园</t>
  </si>
  <si>
    <t>网络工程</t>
  </si>
  <si>
    <t>5212244020143</t>
  </si>
  <si>
    <t>欧阳婷</t>
  </si>
  <si>
    <t>5223440102382</t>
  </si>
  <si>
    <t>陈焕儿</t>
  </si>
  <si>
    <t>5212221011235</t>
  </si>
  <si>
    <t>关紫茵</t>
  </si>
  <si>
    <t>经贸学院</t>
  </si>
  <si>
    <t>互联网金融</t>
  </si>
  <si>
    <t>5212228030230</t>
  </si>
  <si>
    <t>唐诗</t>
  </si>
  <si>
    <t>5212212030341</t>
  </si>
  <si>
    <t>赵键怡</t>
  </si>
  <si>
    <t>5112221030130</t>
  </si>
  <si>
    <t>吴泓霖</t>
  </si>
  <si>
    <t>5123210107205</t>
  </si>
  <si>
    <t>陈森昊</t>
  </si>
  <si>
    <t>5123210107274</t>
  </si>
  <si>
    <t>邓宇鹏</t>
  </si>
  <si>
    <t>5123210702336</t>
  </si>
  <si>
    <t>符景锋</t>
  </si>
  <si>
    <t>5123230102788</t>
  </si>
  <si>
    <t>高坚鑫</t>
  </si>
  <si>
    <t>5112221010839</t>
  </si>
  <si>
    <t>詹伟业</t>
  </si>
  <si>
    <t>5112221010805</t>
  </si>
  <si>
    <t>丘国煜</t>
  </si>
  <si>
    <t>5123210102227</t>
  </si>
  <si>
    <t>曹鸿铭</t>
  </si>
  <si>
    <t>5123210102021</t>
  </si>
  <si>
    <t>梁垲轩</t>
  </si>
  <si>
    <t>2-211</t>
  </si>
  <si>
    <t>肖志涛</t>
  </si>
  <si>
    <t>陈琪</t>
  </si>
  <si>
    <t>5212221010349</t>
  </si>
  <si>
    <t>秦诗耘</t>
  </si>
  <si>
    <t>5112212030147</t>
  </si>
  <si>
    <t>柯杰锋</t>
  </si>
  <si>
    <t>5123210102226</t>
  </si>
  <si>
    <t>陈永康</t>
  </si>
  <si>
    <t>5123210101887</t>
  </si>
  <si>
    <t>谢嘉毅</t>
  </si>
  <si>
    <t>5123440102379</t>
  </si>
  <si>
    <t>李广鹏</t>
  </si>
  <si>
    <t>5112212030104</t>
  </si>
  <si>
    <t>陈成谚</t>
  </si>
  <si>
    <t>5123210102158</t>
  </si>
  <si>
    <t>岑振烨</t>
  </si>
  <si>
    <t>国际学院</t>
  </si>
  <si>
    <t>5123210601370</t>
  </si>
  <si>
    <t>杨旭</t>
  </si>
  <si>
    <t>5112212030114</t>
  </si>
  <si>
    <t>罗国辉</t>
  </si>
  <si>
    <t>5112244010114</t>
  </si>
  <si>
    <t>王锐钊</t>
  </si>
  <si>
    <t>5112221011313</t>
  </si>
  <si>
    <t>刘曜熙</t>
  </si>
  <si>
    <t>5124210106737</t>
  </si>
  <si>
    <t>钟凯锋</t>
  </si>
  <si>
    <t>5223210101884</t>
  </si>
  <si>
    <t>张嘉怡</t>
  </si>
  <si>
    <t>5123210101871</t>
  </si>
  <si>
    <t>符发昭</t>
  </si>
  <si>
    <t>5123210101973</t>
  </si>
  <si>
    <t>叶泳君</t>
  </si>
  <si>
    <t>5124210106780</t>
  </si>
  <si>
    <t>黄元昱</t>
  </si>
  <si>
    <t>5112221011424</t>
  </si>
  <si>
    <t>郑顺键</t>
  </si>
  <si>
    <t>5123150401289</t>
  </si>
  <si>
    <t>刘小伟</t>
  </si>
  <si>
    <t>5123230102778</t>
  </si>
  <si>
    <t>苏嘉镇</t>
  </si>
  <si>
    <t>5112212030331</t>
  </si>
  <si>
    <t>刘嘉积</t>
  </si>
  <si>
    <t>5112244010231</t>
  </si>
  <si>
    <t>陈敬辉</t>
  </si>
  <si>
    <t>5212244020142</t>
  </si>
  <si>
    <t>张诗琪</t>
  </si>
  <si>
    <t>5212221011134</t>
  </si>
  <si>
    <t>陈嘉怡</t>
  </si>
  <si>
    <t>5212221010248</t>
  </si>
  <si>
    <t>廖桉群</t>
  </si>
  <si>
    <t>5112212030124</t>
  </si>
  <si>
    <t>林鑫耀</t>
  </si>
  <si>
    <t>5123210102297</t>
  </si>
  <si>
    <t>许炜升</t>
  </si>
  <si>
    <t>5123230802692</t>
  </si>
  <si>
    <t>李子宏</t>
  </si>
  <si>
    <t>5112212030309</t>
  </si>
  <si>
    <t>黄天生</t>
  </si>
  <si>
    <t>5224440101778</t>
  </si>
  <si>
    <t>连慧瑜</t>
  </si>
  <si>
    <t>5212223020139</t>
  </si>
  <si>
    <t>何雪莹</t>
  </si>
  <si>
    <t>5112244010124</t>
  </si>
  <si>
    <t>杨嘉文</t>
  </si>
  <si>
    <t>5123230102799</t>
  </si>
  <si>
    <t>王雁域</t>
  </si>
  <si>
    <t>5112244010128</t>
  </si>
  <si>
    <t>左锦文</t>
  </si>
  <si>
    <t>5123210102116</t>
  </si>
  <si>
    <t>刘子威</t>
  </si>
  <si>
    <t>5123440102391</t>
  </si>
  <si>
    <t>林泽锋</t>
  </si>
  <si>
    <t>5124440101830</t>
  </si>
  <si>
    <t>朱俊宇</t>
  </si>
  <si>
    <t>5124440101783</t>
  </si>
  <si>
    <t>吴凯文</t>
  </si>
  <si>
    <t>5112221010713</t>
  </si>
  <si>
    <t>蔡灿杰</t>
  </si>
  <si>
    <t>2-302</t>
  </si>
  <si>
    <t>郭中华</t>
  </si>
  <si>
    <t>陈晓萌</t>
  </si>
  <si>
    <t>5212241020140</t>
  </si>
  <si>
    <t>陈泳君</t>
  </si>
  <si>
    <t>5112221010527</t>
  </si>
  <si>
    <t>何梓浚</t>
  </si>
  <si>
    <t>5212227060611</t>
  </si>
  <si>
    <t>方晓君</t>
  </si>
  <si>
    <t>5112244020122</t>
  </si>
  <si>
    <t>许广森</t>
  </si>
  <si>
    <t>会计学院</t>
  </si>
  <si>
    <t>会计学</t>
  </si>
  <si>
    <t>5223230202631</t>
  </si>
  <si>
    <t>刘锐翩</t>
  </si>
  <si>
    <t>5123210102065</t>
  </si>
  <si>
    <t>李啟贤</t>
  </si>
  <si>
    <t>5223210702344</t>
  </si>
  <si>
    <t>吕兆希</t>
  </si>
  <si>
    <t>5223210101872</t>
  </si>
  <si>
    <t>黄志华</t>
  </si>
  <si>
    <t>5112212030126</t>
  </si>
  <si>
    <t>叶远</t>
  </si>
  <si>
    <t>5123210102034</t>
  </si>
  <si>
    <t>宋尚凌</t>
  </si>
  <si>
    <t>5212212040140</t>
  </si>
  <si>
    <t>何嘉怡</t>
  </si>
  <si>
    <t>5112241020234</t>
  </si>
  <si>
    <t>赖俊瑜</t>
  </si>
  <si>
    <t>5112212030319</t>
  </si>
  <si>
    <t>颜靖冲</t>
  </si>
  <si>
    <t>5123210102111</t>
  </si>
  <si>
    <t>钟嘉杰</t>
  </si>
  <si>
    <t>金融工程</t>
  </si>
  <si>
    <t>5212243020126</t>
  </si>
  <si>
    <t>高颖</t>
  </si>
  <si>
    <t>5212212030245</t>
  </si>
  <si>
    <t>黎艺璇</t>
  </si>
  <si>
    <t>5112223020106</t>
  </si>
  <si>
    <t>方亮星</t>
  </si>
  <si>
    <t>5112212040112</t>
  </si>
  <si>
    <t>谭学岩</t>
  </si>
  <si>
    <t>5112221030101</t>
  </si>
  <si>
    <t>黄建钧</t>
  </si>
  <si>
    <t>5123210102078</t>
  </si>
  <si>
    <t>黄家涛</t>
  </si>
  <si>
    <t>5112221030230</t>
  </si>
  <si>
    <t>张相成</t>
  </si>
  <si>
    <t>5123210102041</t>
  </si>
  <si>
    <t>唐景策</t>
  </si>
  <si>
    <t>5223210101965</t>
  </si>
  <si>
    <t>叶彤</t>
  </si>
  <si>
    <t>5123210105333</t>
  </si>
  <si>
    <t>张斯博</t>
  </si>
  <si>
    <t>5124210104956</t>
  </si>
  <si>
    <t>肖佳庆</t>
  </si>
  <si>
    <t>5123230802680</t>
  </si>
  <si>
    <t>马铭洽</t>
  </si>
  <si>
    <t>5224210106703</t>
  </si>
  <si>
    <t>刘付国敏</t>
  </si>
  <si>
    <t>5212228030243</t>
  </si>
  <si>
    <t>江坤倩</t>
  </si>
  <si>
    <t>5123210102144</t>
  </si>
  <si>
    <t>陈锦阳</t>
  </si>
  <si>
    <t>5124210106669</t>
  </si>
  <si>
    <t>陈治钟</t>
  </si>
  <si>
    <t>5212221010848</t>
  </si>
  <si>
    <t>胡晓琪</t>
  </si>
  <si>
    <t>5112221010110</t>
  </si>
  <si>
    <t>周树发</t>
  </si>
  <si>
    <t>5123231102765</t>
  </si>
  <si>
    <t>吴奕锴</t>
  </si>
  <si>
    <t>5123210102199</t>
  </si>
  <si>
    <t>赵嘉翔</t>
  </si>
  <si>
    <t>5124440106797</t>
  </si>
  <si>
    <t>郑隽聪</t>
  </si>
  <si>
    <t>5123210101857</t>
  </si>
  <si>
    <t>李鹏炜</t>
  </si>
  <si>
    <t>5124210101572</t>
  </si>
  <si>
    <t>杨泽轩</t>
  </si>
  <si>
    <t>5212212030342</t>
  </si>
  <si>
    <t>邓静宜</t>
  </si>
  <si>
    <t>2-305</t>
  </si>
  <si>
    <t>刘晓花</t>
  </si>
  <si>
    <t>邓光明</t>
  </si>
  <si>
    <t>5123230302922</t>
  </si>
  <si>
    <t>杨伟杰</t>
  </si>
  <si>
    <t>5212244010240</t>
  </si>
  <si>
    <t>肖敏婷</t>
  </si>
  <si>
    <t>5112221010651</t>
  </si>
  <si>
    <t>李结锋</t>
  </si>
  <si>
    <t>5112221010211</t>
  </si>
  <si>
    <t>王新堡</t>
  </si>
  <si>
    <t>5123210101896</t>
  </si>
  <si>
    <t>杨振杰</t>
  </si>
  <si>
    <t>5212221010542</t>
  </si>
  <si>
    <t>黄欣颖</t>
  </si>
  <si>
    <t>5223210702333</t>
  </si>
  <si>
    <t>谢青灵</t>
  </si>
  <si>
    <t>5212221010241</t>
  </si>
  <si>
    <t>邓雅丹</t>
  </si>
  <si>
    <t>5112212030310</t>
  </si>
  <si>
    <t>杨弘烨</t>
  </si>
  <si>
    <t>风景园林</t>
  </si>
  <si>
    <t>5223231302531</t>
  </si>
  <si>
    <t>吴仪淳</t>
  </si>
  <si>
    <t>5123210102044</t>
  </si>
  <si>
    <t>戴俊炜</t>
  </si>
  <si>
    <t>5223150401316</t>
  </si>
  <si>
    <t>宋咏佳</t>
  </si>
  <si>
    <t>5112221010818</t>
  </si>
  <si>
    <t>陈俊威</t>
  </si>
  <si>
    <t>5124210101537</t>
  </si>
  <si>
    <t>胡桌维</t>
  </si>
  <si>
    <t>5123440102422</t>
  </si>
  <si>
    <t>苏渝铭</t>
  </si>
  <si>
    <t>5112212030315</t>
  </si>
  <si>
    <t>杨运</t>
  </si>
  <si>
    <t>5112212030324</t>
  </si>
  <si>
    <t>朱家庆</t>
  </si>
  <si>
    <t>5112212030133</t>
  </si>
  <si>
    <t>陶振鸣</t>
  </si>
  <si>
    <t>5223210101975</t>
  </si>
  <si>
    <t>黎子欣</t>
  </si>
  <si>
    <t>5212221010340</t>
  </si>
  <si>
    <t>蔡晓琳</t>
  </si>
  <si>
    <t>5212227030145</t>
  </si>
  <si>
    <t>陈枫霖</t>
  </si>
  <si>
    <t>5212221011232</t>
  </si>
  <si>
    <t>曹芷琳</t>
  </si>
  <si>
    <t>5123440208964</t>
  </si>
  <si>
    <t>梁镇轩</t>
  </si>
  <si>
    <t>5212212030441</t>
  </si>
  <si>
    <t>周瑞</t>
  </si>
  <si>
    <t>5123150401275</t>
  </si>
  <si>
    <t>古声威</t>
  </si>
  <si>
    <t>5224440101814</t>
  </si>
  <si>
    <t>纪依彤</t>
  </si>
  <si>
    <t>5123210107236</t>
  </si>
  <si>
    <t>曾浩林</t>
  </si>
  <si>
    <t>5223210102055</t>
  </si>
  <si>
    <t>邱忆琦</t>
  </si>
  <si>
    <t>5123210102027</t>
  </si>
  <si>
    <t>麦浩华</t>
  </si>
  <si>
    <t>5212212030344</t>
  </si>
  <si>
    <t>邢李雅</t>
  </si>
  <si>
    <t>5123440102433</t>
  </si>
  <si>
    <t>张文谦</t>
  </si>
  <si>
    <t>5123230302891</t>
  </si>
  <si>
    <t>王雷</t>
  </si>
  <si>
    <t>5212221010247</t>
  </si>
  <si>
    <t>黄文静</t>
  </si>
  <si>
    <t>5112221011109</t>
  </si>
  <si>
    <t>袁硕阳</t>
  </si>
  <si>
    <t>5124210701739</t>
  </si>
  <si>
    <t>冯钰麟</t>
  </si>
  <si>
    <t>5112212030149</t>
  </si>
  <si>
    <t>黄海铭</t>
  </si>
  <si>
    <t>5124440101781</t>
  </si>
  <si>
    <t>陈超捷</t>
  </si>
  <si>
    <t>5223210107094</t>
  </si>
  <si>
    <t>李兰恩</t>
  </si>
  <si>
    <t>2-307</t>
  </si>
  <si>
    <t>罗彬</t>
  </si>
  <si>
    <t>郑德印</t>
  </si>
  <si>
    <t>5223440102420</t>
  </si>
  <si>
    <t>张少汝</t>
  </si>
  <si>
    <t>5212221011130</t>
  </si>
  <si>
    <t>林思琪</t>
  </si>
  <si>
    <t>5123210101941</t>
  </si>
  <si>
    <t>黄伟文</t>
  </si>
  <si>
    <t>5212221010347</t>
  </si>
  <si>
    <t>詹晓娸</t>
  </si>
  <si>
    <t>5123210107427</t>
  </si>
  <si>
    <t>许淇淋</t>
  </si>
  <si>
    <t>5212221010245</t>
  </si>
  <si>
    <t>张逸阳</t>
  </si>
  <si>
    <t>5123210102231</t>
  </si>
  <si>
    <t>马浩然</t>
  </si>
  <si>
    <t>5124440101789</t>
  </si>
  <si>
    <t>易康乐</t>
  </si>
  <si>
    <t>5124440101797</t>
  </si>
  <si>
    <t>蓝泽柯</t>
  </si>
  <si>
    <t>5123230302951</t>
  </si>
  <si>
    <t>李倬宇</t>
  </si>
  <si>
    <t>5123440102383</t>
  </si>
  <si>
    <t>林炳烁</t>
  </si>
  <si>
    <t>5112212030322</t>
  </si>
  <si>
    <t>程雲飞</t>
  </si>
  <si>
    <t>5223440102370</t>
  </si>
  <si>
    <t>蔡淑珍</t>
  </si>
  <si>
    <t>5123150401311</t>
  </si>
  <si>
    <t>罗浩程</t>
  </si>
  <si>
    <t>江门校区</t>
  </si>
  <si>
    <t>5123410203247</t>
  </si>
  <si>
    <t>吴东</t>
  </si>
  <si>
    <t>2教-204</t>
  </si>
  <si>
    <t>赵毅</t>
  </si>
  <si>
    <t>朱利平</t>
  </si>
  <si>
    <t>5223120403327</t>
  </si>
  <si>
    <t>杨洁</t>
  </si>
  <si>
    <t>5123120305048</t>
  </si>
  <si>
    <t>卢佳豪</t>
  </si>
  <si>
    <t>智能科学与工程学院</t>
  </si>
  <si>
    <t>5223210304880</t>
  </si>
  <si>
    <t>施雅诗</t>
  </si>
  <si>
    <t>国际经济与贸易</t>
  </si>
  <si>
    <t>5123260304406</t>
  </si>
  <si>
    <t>杨烨俊</t>
  </si>
  <si>
    <t>5123120302974</t>
  </si>
  <si>
    <t>李纪华</t>
  </si>
  <si>
    <t>5124120507116</t>
  </si>
  <si>
    <t>周伟航</t>
  </si>
  <si>
    <t>教育学院</t>
  </si>
  <si>
    <t>小学教育</t>
  </si>
  <si>
    <t>5223230302960</t>
  </si>
  <si>
    <t>吕苑菊</t>
  </si>
  <si>
    <t>5123120303130</t>
  </si>
  <si>
    <t>陈锴熙</t>
  </si>
  <si>
    <t>经济学</t>
  </si>
  <si>
    <t>5123430105314</t>
  </si>
  <si>
    <t>陆中平</t>
  </si>
  <si>
    <t>5123410203308</t>
  </si>
  <si>
    <t>李土泳</t>
  </si>
  <si>
    <t>5123120303055</t>
  </si>
  <si>
    <t>林家淮</t>
  </si>
  <si>
    <t>5124120507124</t>
  </si>
  <si>
    <t>陈智明</t>
  </si>
  <si>
    <t>5123120303064</t>
  </si>
  <si>
    <t>黄海森</t>
  </si>
  <si>
    <t>5123120303058</t>
  </si>
  <si>
    <t>郑梓焜</t>
  </si>
  <si>
    <t>人工智能</t>
  </si>
  <si>
    <t>5223460104828</t>
  </si>
  <si>
    <t>廖睿</t>
  </si>
  <si>
    <t>5223260304392</t>
  </si>
  <si>
    <t>林惠仪</t>
  </si>
  <si>
    <t>5223120303073</t>
  </si>
  <si>
    <t>张舒馨</t>
  </si>
  <si>
    <t>5123120302980</t>
  </si>
  <si>
    <t>王肇军</t>
  </si>
  <si>
    <t>5223460104792</t>
  </si>
  <si>
    <t>张亦心</t>
  </si>
  <si>
    <t>5223410203230</t>
  </si>
  <si>
    <t>刘若芸</t>
  </si>
  <si>
    <t>5123460104840</t>
  </si>
  <si>
    <t>邱昊天</t>
  </si>
  <si>
    <t>5123120303160</t>
  </si>
  <si>
    <t>宋豪宇</t>
  </si>
  <si>
    <t>5123460104776</t>
  </si>
  <si>
    <t>叶飞宝</t>
  </si>
  <si>
    <t>5123410203267</t>
  </si>
  <si>
    <t>黄国纯</t>
  </si>
  <si>
    <t>5123120303024</t>
  </si>
  <si>
    <t>温威龙</t>
  </si>
  <si>
    <t>5123460104790</t>
  </si>
  <si>
    <t>戴嘉权</t>
  </si>
  <si>
    <t>5123120302976</t>
  </si>
  <si>
    <t>李嘉扬</t>
  </si>
  <si>
    <t>5223430104507</t>
  </si>
  <si>
    <t>魏桦珍</t>
  </si>
  <si>
    <t>5223120305253</t>
  </si>
  <si>
    <t>赵新圆</t>
  </si>
  <si>
    <t>5123460104777</t>
  </si>
  <si>
    <t>杨佳腾</t>
  </si>
  <si>
    <t>5123120403317</t>
  </si>
  <si>
    <t>梁宇豪</t>
  </si>
  <si>
    <t>5124120107147</t>
  </si>
  <si>
    <t>陈林辉</t>
  </si>
  <si>
    <t>5123120303045</t>
  </si>
  <si>
    <t>唐瑜</t>
  </si>
  <si>
    <t>5223210304890</t>
  </si>
  <si>
    <t>邓宇云</t>
  </si>
  <si>
    <t>5123120303042</t>
  </si>
  <si>
    <t>刘浩政</t>
  </si>
  <si>
    <t>5123120303050</t>
  </si>
  <si>
    <t>李扬</t>
  </si>
  <si>
    <t>5223120305093</t>
  </si>
  <si>
    <t>张佳宁</t>
  </si>
  <si>
    <t>5124120307066</t>
  </si>
  <si>
    <t>孙煜林</t>
  </si>
  <si>
    <t>5123460104791</t>
  </si>
  <si>
    <t>徐子健</t>
  </si>
  <si>
    <t>5123230302889</t>
  </si>
  <si>
    <t>郭宇航</t>
  </si>
  <si>
    <t>5223120303097</t>
  </si>
  <si>
    <t>赵海燕</t>
  </si>
  <si>
    <t>5124120507127</t>
  </si>
  <si>
    <t>郭宝佳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</si>
</sst>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0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6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49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6"/>
  <sheetViews>
    <sheetView tabSelected="1" workbookViewId="0">
      <selection activeCell="O10" sqref="O10"/>
    </sheetView>
  </sheetViews>
  <sheetFormatPr defaultColWidth="8.725" defaultRowHeight="13.5"/>
  <cols>
    <col min="1" max="1" width="5.63333333333333" style="12" customWidth="1"/>
    <col min="2" max="2" width="9.38333333333333" style="1" customWidth="1"/>
    <col min="3" max="3" width="20.3833333333333" style="1" customWidth="1"/>
    <col min="4" max="4" width="36" style="1" customWidth="1"/>
    <col min="5" max="5" width="5.63333333333333" style="1" customWidth="1"/>
    <col min="6" max="6" width="16" style="1" customWidth="1"/>
    <col min="7" max="7" width="9.38333333333333" style="1" customWidth="1"/>
    <col min="8" max="8" width="15.125" style="1" hidden="1" customWidth="1"/>
    <col min="9" max="9" width="8.725" style="1"/>
    <col min="10" max="10" width="12.625" style="1"/>
    <col min="11" max="16384" width="8.725" style="1"/>
  </cols>
  <sheetData>
    <row r="1" s="1" customFormat="1" ht="14.25" spans="1:12">
      <c r="A1" s="13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5" t="s">
        <v>7</v>
      </c>
      <c r="I1" s="15" t="s">
        <v>8</v>
      </c>
      <c r="J1" s="15" t="s">
        <v>9</v>
      </c>
      <c r="K1" s="15" t="s">
        <v>9</v>
      </c>
      <c r="L1" s="15" t="s">
        <v>10</v>
      </c>
    </row>
    <row r="2" s="2" customFormat="1" ht="14.25" spans="1:12">
      <c r="A2" s="16">
        <f>SUBTOTAL(3,$B$2:B2)</f>
        <v>1</v>
      </c>
      <c r="B2" s="9" t="s">
        <v>11</v>
      </c>
      <c r="C2" s="7" t="s">
        <v>12</v>
      </c>
      <c r="D2" s="9" t="s">
        <v>13</v>
      </c>
      <c r="E2" s="9" t="s">
        <v>14</v>
      </c>
      <c r="F2" s="27" t="s">
        <v>15</v>
      </c>
      <c r="G2" s="9" t="s">
        <v>16</v>
      </c>
      <c r="H2" s="9">
        <f ca="1" t="shared" ref="H2:H65" si="0">RAND()</f>
        <v>0.895882868350567</v>
      </c>
      <c r="I2" s="9" t="s">
        <v>17</v>
      </c>
      <c r="J2" s="9" t="s">
        <v>18</v>
      </c>
      <c r="K2" s="9" t="s">
        <v>19</v>
      </c>
      <c r="L2" s="11" t="s">
        <v>20</v>
      </c>
    </row>
    <row r="3" s="2" customFormat="1" ht="14.25" spans="1:12">
      <c r="A3" s="16">
        <f>SUBTOTAL(3,$B$2:B3)</f>
        <v>2</v>
      </c>
      <c r="B3" s="7" t="s">
        <v>11</v>
      </c>
      <c r="C3" s="7" t="s">
        <v>21</v>
      </c>
      <c r="D3" s="9" t="s">
        <v>22</v>
      </c>
      <c r="E3" s="9" t="s">
        <v>14</v>
      </c>
      <c r="F3" s="27" t="s">
        <v>23</v>
      </c>
      <c r="G3" s="9" t="s">
        <v>24</v>
      </c>
      <c r="H3" s="9">
        <f ca="1" t="shared" si="0"/>
        <v>0.56367088940004</v>
      </c>
      <c r="I3" s="9" t="s">
        <v>17</v>
      </c>
      <c r="J3" s="9" t="s">
        <v>18</v>
      </c>
      <c r="K3" s="9" t="s">
        <v>19</v>
      </c>
      <c r="L3" s="11" t="s">
        <v>20</v>
      </c>
    </row>
    <row r="4" s="2" customFormat="1" ht="14.25" spans="1:12">
      <c r="A4" s="16">
        <f>SUBTOTAL(3,$B$2:B4)</f>
        <v>3</v>
      </c>
      <c r="B4" s="7" t="s">
        <v>11</v>
      </c>
      <c r="C4" s="7" t="s">
        <v>21</v>
      </c>
      <c r="D4" s="9" t="s">
        <v>25</v>
      </c>
      <c r="E4" s="9" t="s">
        <v>14</v>
      </c>
      <c r="F4" s="27" t="s">
        <v>26</v>
      </c>
      <c r="G4" s="9" t="s">
        <v>27</v>
      </c>
      <c r="H4" s="9">
        <f ca="1" t="shared" si="0"/>
        <v>0.699955861072902</v>
      </c>
      <c r="I4" s="9" t="s">
        <v>17</v>
      </c>
      <c r="J4" s="9" t="s">
        <v>18</v>
      </c>
      <c r="K4" s="9" t="s">
        <v>19</v>
      </c>
      <c r="L4" s="11" t="s">
        <v>20</v>
      </c>
    </row>
    <row r="5" s="2" customFormat="1" ht="14.25" spans="1:12">
      <c r="A5" s="16">
        <f>SUBTOTAL(3,$B$2:B5)</f>
        <v>4</v>
      </c>
      <c r="B5" s="7" t="s">
        <v>11</v>
      </c>
      <c r="C5" s="7" t="s">
        <v>21</v>
      </c>
      <c r="D5" s="9" t="s">
        <v>25</v>
      </c>
      <c r="E5" s="9" t="s">
        <v>14</v>
      </c>
      <c r="F5" s="27" t="s">
        <v>28</v>
      </c>
      <c r="G5" s="9" t="s">
        <v>29</v>
      </c>
      <c r="H5" s="9">
        <f ca="1" t="shared" si="0"/>
        <v>0.962114596568278</v>
      </c>
      <c r="I5" s="9" t="s">
        <v>17</v>
      </c>
      <c r="J5" s="9" t="s">
        <v>18</v>
      </c>
      <c r="K5" s="9" t="s">
        <v>19</v>
      </c>
      <c r="L5" s="11" t="s">
        <v>20</v>
      </c>
    </row>
    <row r="6" s="2" customFormat="1" ht="14.25" spans="1:12">
      <c r="A6" s="16">
        <f>SUBTOTAL(3,$B$2:B6)</f>
        <v>5</v>
      </c>
      <c r="B6" s="7" t="s">
        <v>11</v>
      </c>
      <c r="C6" s="7" t="s">
        <v>21</v>
      </c>
      <c r="D6" s="9" t="s">
        <v>25</v>
      </c>
      <c r="E6" s="9" t="s">
        <v>30</v>
      </c>
      <c r="F6" s="27" t="s">
        <v>31</v>
      </c>
      <c r="G6" s="9" t="s">
        <v>32</v>
      </c>
      <c r="H6" s="9">
        <f ca="1" t="shared" si="0"/>
        <v>0.461916561831406</v>
      </c>
      <c r="I6" s="9" t="s">
        <v>17</v>
      </c>
      <c r="J6" s="9" t="s">
        <v>18</v>
      </c>
      <c r="K6" s="9" t="s">
        <v>19</v>
      </c>
      <c r="L6" s="11" t="s">
        <v>20</v>
      </c>
    </row>
    <row r="7" s="2" customFormat="1" ht="14.25" spans="1:12">
      <c r="A7" s="16">
        <f>SUBTOTAL(3,$B$2:B7)</f>
        <v>6</v>
      </c>
      <c r="B7" s="7" t="s">
        <v>11</v>
      </c>
      <c r="C7" s="7" t="s">
        <v>21</v>
      </c>
      <c r="D7" s="9" t="s">
        <v>25</v>
      </c>
      <c r="E7" s="9" t="s">
        <v>14</v>
      </c>
      <c r="F7" s="27" t="s">
        <v>33</v>
      </c>
      <c r="G7" s="9" t="s">
        <v>34</v>
      </c>
      <c r="H7" s="9">
        <f ca="1" t="shared" si="0"/>
        <v>0.63448647093137</v>
      </c>
      <c r="I7" s="9" t="s">
        <v>17</v>
      </c>
      <c r="J7" s="9" t="s">
        <v>18</v>
      </c>
      <c r="K7" s="9" t="s">
        <v>19</v>
      </c>
      <c r="L7" s="11" t="s">
        <v>20</v>
      </c>
    </row>
    <row r="8" s="2" customFormat="1" ht="14.25" spans="1:12">
      <c r="A8" s="16">
        <f>SUBTOTAL(3,$B$2:B8)</f>
        <v>7</v>
      </c>
      <c r="B8" s="9" t="s">
        <v>11</v>
      </c>
      <c r="C8" s="9" t="s">
        <v>21</v>
      </c>
      <c r="D8" s="9" t="s">
        <v>22</v>
      </c>
      <c r="E8" s="9" t="s">
        <v>35</v>
      </c>
      <c r="F8" s="27" t="s">
        <v>36</v>
      </c>
      <c r="G8" s="9" t="s">
        <v>37</v>
      </c>
      <c r="H8" s="9">
        <f ca="1" t="shared" si="0"/>
        <v>0.27405141440671</v>
      </c>
      <c r="I8" s="9" t="s">
        <v>17</v>
      </c>
      <c r="J8" s="9" t="s">
        <v>18</v>
      </c>
      <c r="K8" s="9" t="s">
        <v>19</v>
      </c>
      <c r="L8" s="11" t="s">
        <v>20</v>
      </c>
    </row>
    <row r="9" s="2" customFormat="1" ht="14.25" spans="1:12">
      <c r="A9" s="16">
        <f>SUBTOTAL(3,$B$2:B9)</f>
        <v>8</v>
      </c>
      <c r="B9" s="7" t="s">
        <v>11</v>
      </c>
      <c r="C9" s="7" t="s">
        <v>38</v>
      </c>
      <c r="D9" s="7" t="s">
        <v>39</v>
      </c>
      <c r="E9" s="7" t="s">
        <v>30</v>
      </c>
      <c r="F9" s="27" t="s">
        <v>40</v>
      </c>
      <c r="G9" s="7" t="s">
        <v>41</v>
      </c>
      <c r="H9" s="9">
        <f ca="1" t="shared" si="0"/>
        <v>0.744891539705154</v>
      </c>
      <c r="I9" s="9" t="s">
        <v>17</v>
      </c>
      <c r="J9" s="9" t="s">
        <v>18</v>
      </c>
      <c r="K9" s="9" t="s">
        <v>19</v>
      </c>
      <c r="L9" s="11" t="s">
        <v>20</v>
      </c>
    </row>
    <row r="10" s="2" customFormat="1" ht="14.25" spans="1:12">
      <c r="A10" s="16">
        <f>SUBTOTAL(3,$B$2:B10)</f>
        <v>9</v>
      </c>
      <c r="B10" s="17" t="s">
        <v>11</v>
      </c>
      <c r="C10" s="17" t="s">
        <v>12</v>
      </c>
      <c r="D10" s="17" t="s">
        <v>42</v>
      </c>
      <c r="E10" s="17" t="s">
        <v>14</v>
      </c>
      <c r="F10" s="27" t="s">
        <v>43</v>
      </c>
      <c r="G10" s="17" t="s">
        <v>44</v>
      </c>
      <c r="H10" s="9">
        <f ca="1" t="shared" si="0"/>
        <v>0.861121793130018</v>
      </c>
      <c r="I10" s="9" t="s">
        <v>17</v>
      </c>
      <c r="J10" s="9" t="s">
        <v>18</v>
      </c>
      <c r="K10" s="9" t="s">
        <v>19</v>
      </c>
      <c r="L10" s="11" t="s">
        <v>20</v>
      </c>
    </row>
    <row r="11" s="2" customFormat="1" ht="14.25" spans="1:12">
      <c r="A11" s="16">
        <f>SUBTOTAL(3,$B$2:B11)</f>
        <v>10</v>
      </c>
      <c r="B11" s="7" t="s">
        <v>11</v>
      </c>
      <c r="C11" s="7" t="s">
        <v>21</v>
      </c>
      <c r="D11" s="7" t="s">
        <v>25</v>
      </c>
      <c r="E11" s="7" t="s">
        <v>30</v>
      </c>
      <c r="F11" s="27" t="s">
        <v>45</v>
      </c>
      <c r="G11" s="7" t="s">
        <v>46</v>
      </c>
      <c r="H11" s="9">
        <f ca="1" t="shared" si="0"/>
        <v>0.446608580367516</v>
      </c>
      <c r="I11" s="9" t="s">
        <v>17</v>
      </c>
      <c r="J11" s="9" t="s">
        <v>18</v>
      </c>
      <c r="K11" s="9" t="s">
        <v>19</v>
      </c>
      <c r="L11" s="11" t="s">
        <v>20</v>
      </c>
    </row>
    <row r="12" s="2" customFormat="1" ht="14.25" spans="1:12">
      <c r="A12" s="16">
        <f>SUBTOTAL(3,$B$2:B12)</f>
        <v>11</v>
      </c>
      <c r="B12" s="7" t="s">
        <v>11</v>
      </c>
      <c r="C12" s="7" t="s">
        <v>21</v>
      </c>
      <c r="D12" s="9" t="s">
        <v>25</v>
      </c>
      <c r="E12" s="9" t="s">
        <v>14</v>
      </c>
      <c r="F12" s="27" t="s">
        <v>47</v>
      </c>
      <c r="G12" s="9" t="s">
        <v>48</v>
      </c>
      <c r="H12" s="9">
        <f ca="1" t="shared" si="0"/>
        <v>0.230328564691239</v>
      </c>
      <c r="I12" s="9" t="s">
        <v>17</v>
      </c>
      <c r="J12" s="9" t="s">
        <v>18</v>
      </c>
      <c r="K12" s="9" t="s">
        <v>19</v>
      </c>
      <c r="L12" s="11" t="s">
        <v>20</v>
      </c>
    </row>
    <row r="13" s="2" customFormat="1" ht="14.25" spans="1:12">
      <c r="A13" s="16">
        <f>SUBTOTAL(3,$B$2:B13)</f>
        <v>12</v>
      </c>
      <c r="B13" s="7" t="s">
        <v>11</v>
      </c>
      <c r="C13" s="7" t="s">
        <v>21</v>
      </c>
      <c r="D13" s="9" t="s">
        <v>25</v>
      </c>
      <c r="E13" s="9" t="s">
        <v>14</v>
      </c>
      <c r="F13" s="27" t="s">
        <v>49</v>
      </c>
      <c r="G13" s="9" t="s">
        <v>50</v>
      </c>
      <c r="H13" s="9">
        <f ca="1" t="shared" si="0"/>
        <v>0.659246033731976</v>
      </c>
      <c r="I13" s="9" t="s">
        <v>17</v>
      </c>
      <c r="J13" s="9" t="s">
        <v>18</v>
      </c>
      <c r="K13" s="9" t="s">
        <v>19</v>
      </c>
      <c r="L13" s="11" t="s">
        <v>20</v>
      </c>
    </row>
    <row r="14" s="2" customFormat="1" ht="14.25" spans="1:12">
      <c r="A14" s="16">
        <f>SUBTOTAL(3,$B$2:B14)</f>
        <v>13</v>
      </c>
      <c r="B14" s="7" t="s">
        <v>11</v>
      </c>
      <c r="C14" s="7" t="s">
        <v>21</v>
      </c>
      <c r="D14" s="9" t="s">
        <v>25</v>
      </c>
      <c r="E14" s="9" t="s">
        <v>51</v>
      </c>
      <c r="F14" s="27" t="s">
        <v>52</v>
      </c>
      <c r="G14" s="9" t="s">
        <v>53</v>
      </c>
      <c r="H14" s="9">
        <f ca="1" t="shared" si="0"/>
        <v>0.948822557055683</v>
      </c>
      <c r="I14" s="9" t="s">
        <v>17</v>
      </c>
      <c r="J14" s="9" t="s">
        <v>18</v>
      </c>
      <c r="K14" s="9" t="s">
        <v>19</v>
      </c>
      <c r="L14" s="11" t="s">
        <v>20</v>
      </c>
    </row>
    <row r="15" s="2" customFormat="1" ht="14.25" spans="1:12">
      <c r="A15" s="16">
        <f>SUBTOTAL(3,$B$2:B15)</f>
        <v>14</v>
      </c>
      <c r="B15" s="7" t="s">
        <v>11</v>
      </c>
      <c r="C15" s="7" t="s">
        <v>21</v>
      </c>
      <c r="D15" s="7" t="s">
        <v>25</v>
      </c>
      <c r="E15" s="7" t="s">
        <v>30</v>
      </c>
      <c r="F15" s="27" t="s">
        <v>54</v>
      </c>
      <c r="G15" s="7" t="s">
        <v>55</v>
      </c>
      <c r="H15" s="9">
        <f ca="1" t="shared" si="0"/>
        <v>0.144186191276753</v>
      </c>
      <c r="I15" s="9" t="s">
        <v>17</v>
      </c>
      <c r="J15" s="9" t="s">
        <v>18</v>
      </c>
      <c r="K15" s="9" t="s">
        <v>19</v>
      </c>
      <c r="L15" s="11" t="s">
        <v>20</v>
      </c>
    </row>
    <row r="16" s="2" customFormat="1" ht="14.25" spans="1:12">
      <c r="A16" s="16">
        <f>SUBTOTAL(3,$B$2:B16)</f>
        <v>15</v>
      </c>
      <c r="B16" s="7" t="s">
        <v>11</v>
      </c>
      <c r="C16" s="7" t="s">
        <v>21</v>
      </c>
      <c r="D16" s="9" t="s">
        <v>25</v>
      </c>
      <c r="E16" s="9" t="s">
        <v>30</v>
      </c>
      <c r="F16" s="27" t="s">
        <v>56</v>
      </c>
      <c r="G16" s="9" t="s">
        <v>57</v>
      </c>
      <c r="H16" s="9">
        <f ca="1" t="shared" si="0"/>
        <v>0.420867216020973</v>
      </c>
      <c r="I16" s="9" t="s">
        <v>17</v>
      </c>
      <c r="J16" s="9" t="s">
        <v>18</v>
      </c>
      <c r="K16" s="9" t="s">
        <v>19</v>
      </c>
      <c r="L16" s="11" t="s">
        <v>20</v>
      </c>
    </row>
    <row r="17" s="2" customFormat="1" ht="14.25" spans="1:12">
      <c r="A17" s="16">
        <f>SUBTOTAL(3,$B$2:B17)</f>
        <v>16</v>
      </c>
      <c r="B17" s="7" t="s">
        <v>11</v>
      </c>
      <c r="C17" s="7" t="s">
        <v>21</v>
      </c>
      <c r="D17" s="9" t="s">
        <v>25</v>
      </c>
      <c r="E17" s="9" t="s">
        <v>30</v>
      </c>
      <c r="F17" s="27" t="s">
        <v>58</v>
      </c>
      <c r="G17" s="9" t="s">
        <v>59</v>
      </c>
      <c r="H17" s="9">
        <f ca="1" t="shared" si="0"/>
        <v>0.915904756473911</v>
      </c>
      <c r="I17" s="9" t="s">
        <v>17</v>
      </c>
      <c r="J17" s="9" t="s">
        <v>18</v>
      </c>
      <c r="K17" s="9" t="s">
        <v>19</v>
      </c>
      <c r="L17" s="11" t="s">
        <v>20</v>
      </c>
    </row>
    <row r="18" s="2" customFormat="1" ht="14.25" spans="1:12">
      <c r="A18" s="16">
        <f>SUBTOTAL(3,$B$2:B18)</f>
        <v>17</v>
      </c>
      <c r="B18" s="9" t="s">
        <v>11</v>
      </c>
      <c r="C18" s="9" t="s">
        <v>21</v>
      </c>
      <c r="D18" s="9" t="s">
        <v>22</v>
      </c>
      <c r="E18" s="9" t="s">
        <v>51</v>
      </c>
      <c r="F18" s="27" t="s">
        <v>60</v>
      </c>
      <c r="G18" s="9" t="s">
        <v>61</v>
      </c>
      <c r="H18" s="9">
        <f ca="1" t="shared" si="0"/>
        <v>0.925670985242329</v>
      </c>
      <c r="I18" s="9" t="s">
        <v>17</v>
      </c>
      <c r="J18" s="9" t="s">
        <v>18</v>
      </c>
      <c r="K18" s="9" t="s">
        <v>19</v>
      </c>
      <c r="L18" s="11" t="s">
        <v>20</v>
      </c>
    </row>
    <row r="19" s="2" customFormat="1" ht="14.25" spans="1:12">
      <c r="A19" s="16">
        <f>SUBTOTAL(3,$B$2:B19)</f>
        <v>18</v>
      </c>
      <c r="B19" s="7" t="s">
        <v>11</v>
      </c>
      <c r="C19" s="7" t="s">
        <v>62</v>
      </c>
      <c r="D19" s="7" t="s">
        <v>63</v>
      </c>
      <c r="E19" s="7" t="s">
        <v>30</v>
      </c>
      <c r="F19" s="27" t="s">
        <v>64</v>
      </c>
      <c r="G19" s="7" t="s">
        <v>65</v>
      </c>
      <c r="H19" s="9">
        <f ca="1" t="shared" si="0"/>
        <v>0.521223933268517</v>
      </c>
      <c r="I19" s="9" t="s">
        <v>17</v>
      </c>
      <c r="J19" s="9" t="s">
        <v>18</v>
      </c>
      <c r="K19" s="9" t="s">
        <v>19</v>
      </c>
      <c r="L19" s="11" t="s">
        <v>20</v>
      </c>
    </row>
    <row r="20" s="2" customFormat="1" ht="14.25" spans="1:12">
      <c r="A20" s="16">
        <f>SUBTOTAL(3,$B$2:B20)</f>
        <v>19</v>
      </c>
      <c r="B20" s="7" t="s">
        <v>11</v>
      </c>
      <c r="C20" s="7" t="s">
        <v>21</v>
      </c>
      <c r="D20" s="9" t="s">
        <v>22</v>
      </c>
      <c r="E20" s="9" t="s">
        <v>14</v>
      </c>
      <c r="F20" s="27" t="s">
        <v>66</v>
      </c>
      <c r="G20" s="9" t="s">
        <v>67</v>
      </c>
      <c r="H20" s="9">
        <f ca="1" t="shared" si="0"/>
        <v>0.275448671589287</v>
      </c>
      <c r="I20" s="9" t="s">
        <v>17</v>
      </c>
      <c r="J20" s="9" t="s">
        <v>18</v>
      </c>
      <c r="K20" s="9" t="s">
        <v>19</v>
      </c>
      <c r="L20" s="11" t="s">
        <v>20</v>
      </c>
    </row>
    <row r="21" s="2" customFormat="1" ht="14.25" spans="1:12">
      <c r="A21" s="16">
        <f>SUBTOTAL(3,$B$2:B21)</f>
        <v>20</v>
      </c>
      <c r="B21" s="7" t="s">
        <v>11</v>
      </c>
      <c r="C21" s="7" t="s">
        <v>21</v>
      </c>
      <c r="D21" s="9" t="s">
        <v>25</v>
      </c>
      <c r="E21" s="9" t="s">
        <v>14</v>
      </c>
      <c r="F21" s="27" t="s">
        <v>68</v>
      </c>
      <c r="G21" s="9" t="s">
        <v>69</v>
      </c>
      <c r="H21" s="9">
        <f ca="1" t="shared" si="0"/>
        <v>0.0475513281923021</v>
      </c>
      <c r="I21" s="9" t="s">
        <v>17</v>
      </c>
      <c r="J21" s="9" t="s">
        <v>18</v>
      </c>
      <c r="K21" s="9" t="s">
        <v>19</v>
      </c>
      <c r="L21" s="11" t="s">
        <v>20</v>
      </c>
    </row>
    <row r="22" s="2" customFormat="1" ht="14.25" spans="1:12">
      <c r="A22" s="16">
        <f>SUBTOTAL(3,$B$2:B22)</f>
        <v>21</v>
      </c>
      <c r="B22" s="7" t="s">
        <v>11</v>
      </c>
      <c r="C22" s="7" t="s">
        <v>21</v>
      </c>
      <c r="D22" s="9" t="s">
        <v>70</v>
      </c>
      <c r="E22" s="9" t="s">
        <v>30</v>
      </c>
      <c r="F22" s="27" t="s">
        <v>71</v>
      </c>
      <c r="G22" s="9" t="s">
        <v>72</v>
      </c>
      <c r="H22" s="9">
        <f ca="1" t="shared" si="0"/>
        <v>0.24996664547038</v>
      </c>
      <c r="I22" s="9" t="s">
        <v>17</v>
      </c>
      <c r="J22" s="9" t="s">
        <v>18</v>
      </c>
      <c r="K22" s="9" t="s">
        <v>19</v>
      </c>
      <c r="L22" s="11" t="s">
        <v>20</v>
      </c>
    </row>
    <row r="23" s="2" customFormat="1" ht="14.25" spans="1:12">
      <c r="A23" s="16">
        <f>SUBTOTAL(3,$B$2:B23)</f>
        <v>22</v>
      </c>
      <c r="B23" s="7" t="s">
        <v>11</v>
      </c>
      <c r="C23" s="7" t="s">
        <v>21</v>
      </c>
      <c r="D23" s="9" t="s">
        <v>73</v>
      </c>
      <c r="E23" s="9" t="s">
        <v>14</v>
      </c>
      <c r="F23" s="27" t="s">
        <v>74</v>
      </c>
      <c r="G23" s="9" t="s">
        <v>75</v>
      </c>
      <c r="H23" s="9">
        <f ca="1" t="shared" si="0"/>
        <v>0.435335618446387</v>
      </c>
      <c r="I23" s="9" t="s">
        <v>17</v>
      </c>
      <c r="J23" s="9" t="s">
        <v>18</v>
      </c>
      <c r="K23" s="9" t="s">
        <v>19</v>
      </c>
      <c r="L23" s="11" t="s">
        <v>20</v>
      </c>
    </row>
    <row r="24" s="2" customFormat="1" ht="14.25" spans="1:12">
      <c r="A24" s="16">
        <f>SUBTOTAL(3,$B$2:B24)</f>
        <v>23</v>
      </c>
      <c r="B24" s="7" t="s">
        <v>11</v>
      </c>
      <c r="C24" s="7" t="s">
        <v>62</v>
      </c>
      <c r="D24" s="7" t="s">
        <v>76</v>
      </c>
      <c r="E24" s="7" t="s">
        <v>30</v>
      </c>
      <c r="F24" s="27" t="s">
        <v>77</v>
      </c>
      <c r="G24" s="7" t="s">
        <v>78</v>
      </c>
      <c r="H24" s="9">
        <f ca="1" t="shared" si="0"/>
        <v>0.0717504740275876</v>
      </c>
      <c r="I24" s="9" t="s">
        <v>17</v>
      </c>
      <c r="J24" s="9" t="s">
        <v>18</v>
      </c>
      <c r="K24" s="9" t="s">
        <v>19</v>
      </c>
      <c r="L24" s="11" t="s">
        <v>20</v>
      </c>
    </row>
    <row r="25" s="2" customFormat="1" ht="14.25" spans="1:12">
      <c r="A25" s="16">
        <f>SUBTOTAL(3,$B$2:B25)</f>
        <v>24</v>
      </c>
      <c r="B25" s="9" t="s">
        <v>11</v>
      </c>
      <c r="C25" s="9" t="s">
        <v>12</v>
      </c>
      <c r="D25" s="9" t="s">
        <v>79</v>
      </c>
      <c r="E25" s="9" t="s">
        <v>14</v>
      </c>
      <c r="F25" s="27" t="s">
        <v>80</v>
      </c>
      <c r="G25" s="9" t="s">
        <v>81</v>
      </c>
      <c r="H25" s="9">
        <f ca="1" t="shared" si="0"/>
        <v>0.247137066298472</v>
      </c>
      <c r="I25" s="9" t="s">
        <v>17</v>
      </c>
      <c r="J25" s="9" t="s">
        <v>18</v>
      </c>
      <c r="K25" s="9" t="s">
        <v>19</v>
      </c>
      <c r="L25" s="11" t="s">
        <v>20</v>
      </c>
    </row>
    <row r="26" s="2" customFormat="1" ht="14.25" spans="1:12">
      <c r="A26" s="16">
        <f>SUBTOTAL(3,$B$2:B26)</f>
        <v>25</v>
      </c>
      <c r="B26" s="7" t="s">
        <v>11</v>
      </c>
      <c r="C26" s="7" t="s">
        <v>21</v>
      </c>
      <c r="D26" s="9" t="s">
        <v>22</v>
      </c>
      <c r="E26" s="7" t="s">
        <v>14</v>
      </c>
      <c r="F26" s="27" t="s">
        <v>82</v>
      </c>
      <c r="G26" s="9" t="s">
        <v>83</v>
      </c>
      <c r="H26" s="9">
        <f ca="1" t="shared" si="0"/>
        <v>0.913198356025613</v>
      </c>
      <c r="I26" s="9" t="s">
        <v>17</v>
      </c>
      <c r="J26" s="9" t="s">
        <v>18</v>
      </c>
      <c r="K26" s="9" t="s">
        <v>19</v>
      </c>
      <c r="L26" s="11" t="s">
        <v>20</v>
      </c>
    </row>
    <row r="27" s="2" customFormat="1" ht="14.25" spans="1:12">
      <c r="A27" s="16">
        <f>SUBTOTAL(3,$B$2:B27)</f>
        <v>26</v>
      </c>
      <c r="B27" s="9" t="s">
        <v>11</v>
      </c>
      <c r="C27" s="9" t="s">
        <v>21</v>
      </c>
      <c r="D27" s="9" t="s">
        <v>22</v>
      </c>
      <c r="E27" s="9" t="s">
        <v>30</v>
      </c>
      <c r="F27" s="27" t="s">
        <v>84</v>
      </c>
      <c r="G27" s="9" t="s">
        <v>85</v>
      </c>
      <c r="H27" s="9">
        <f ca="1" t="shared" si="0"/>
        <v>0.558726050094406</v>
      </c>
      <c r="I27" s="9" t="s">
        <v>17</v>
      </c>
      <c r="J27" s="9" t="s">
        <v>18</v>
      </c>
      <c r="K27" s="9" t="s">
        <v>19</v>
      </c>
      <c r="L27" s="11" t="s">
        <v>20</v>
      </c>
    </row>
    <row r="28" s="2" customFormat="1" ht="14.25" spans="1:12">
      <c r="A28" s="16">
        <f>SUBTOTAL(3,$B$2:B28)</f>
        <v>27</v>
      </c>
      <c r="B28" s="7" t="s">
        <v>11</v>
      </c>
      <c r="C28" s="7" t="s">
        <v>21</v>
      </c>
      <c r="D28" s="9" t="s">
        <v>25</v>
      </c>
      <c r="E28" s="9" t="s">
        <v>30</v>
      </c>
      <c r="F28" s="27" t="s">
        <v>86</v>
      </c>
      <c r="G28" s="9" t="s">
        <v>87</v>
      </c>
      <c r="H28" s="9">
        <f ca="1" t="shared" si="0"/>
        <v>0.282194945174424</v>
      </c>
      <c r="I28" s="9" t="s">
        <v>17</v>
      </c>
      <c r="J28" s="9" t="s">
        <v>18</v>
      </c>
      <c r="K28" s="9" t="s">
        <v>19</v>
      </c>
      <c r="L28" s="11" t="s">
        <v>20</v>
      </c>
    </row>
    <row r="29" s="2" customFormat="1" ht="14.25" spans="1:12">
      <c r="A29" s="16">
        <f>SUBTOTAL(3,$B$2:B29)</f>
        <v>28</v>
      </c>
      <c r="B29" s="7" t="s">
        <v>11</v>
      </c>
      <c r="C29" s="7" t="s">
        <v>21</v>
      </c>
      <c r="D29" s="9" t="s">
        <v>25</v>
      </c>
      <c r="E29" s="9" t="s">
        <v>14</v>
      </c>
      <c r="F29" s="27" t="s">
        <v>88</v>
      </c>
      <c r="G29" s="9" t="s">
        <v>89</v>
      </c>
      <c r="H29" s="9">
        <f ca="1" t="shared" si="0"/>
        <v>0.299042288983216</v>
      </c>
      <c r="I29" s="9" t="s">
        <v>17</v>
      </c>
      <c r="J29" s="9" t="s">
        <v>18</v>
      </c>
      <c r="K29" s="9" t="s">
        <v>19</v>
      </c>
      <c r="L29" s="11" t="s">
        <v>20</v>
      </c>
    </row>
    <row r="30" s="2" customFormat="1" ht="14.25" spans="1:12">
      <c r="A30" s="16">
        <f>SUBTOTAL(3,$B$2:B30)</f>
        <v>29</v>
      </c>
      <c r="B30" s="7" t="s">
        <v>11</v>
      </c>
      <c r="C30" s="7" t="s">
        <v>62</v>
      </c>
      <c r="D30" s="7" t="s">
        <v>76</v>
      </c>
      <c r="E30" s="7" t="s">
        <v>30</v>
      </c>
      <c r="F30" s="27" t="s">
        <v>90</v>
      </c>
      <c r="G30" s="7" t="s">
        <v>91</v>
      </c>
      <c r="H30" s="9">
        <f ca="1" t="shared" si="0"/>
        <v>0.647660735824857</v>
      </c>
      <c r="I30" s="9" t="s">
        <v>17</v>
      </c>
      <c r="J30" s="9" t="s">
        <v>18</v>
      </c>
      <c r="K30" s="9" t="s">
        <v>19</v>
      </c>
      <c r="L30" s="11" t="s">
        <v>20</v>
      </c>
    </row>
    <row r="31" s="2" customFormat="1" ht="14.25" spans="1:12">
      <c r="A31" s="16">
        <f>SUBTOTAL(3,$B$2:B31)</f>
        <v>30</v>
      </c>
      <c r="B31" s="7" t="s">
        <v>11</v>
      </c>
      <c r="C31" s="7" t="s">
        <v>21</v>
      </c>
      <c r="D31" s="9" t="s">
        <v>73</v>
      </c>
      <c r="E31" s="9" t="s">
        <v>14</v>
      </c>
      <c r="F31" s="27" t="s">
        <v>92</v>
      </c>
      <c r="G31" s="9" t="s">
        <v>93</v>
      </c>
      <c r="H31" s="9">
        <f ca="1" t="shared" si="0"/>
        <v>0.511807357557116</v>
      </c>
      <c r="I31" s="9" t="s">
        <v>17</v>
      </c>
      <c r="J31" s="9" t="s">
        <v>18</v>
      </c>
      <c r="K31" s="9" t="s">
        <v>19</v>
      </c>
      <c r="L31" s="11" t="s">
        <v>20</v>
      </c>
    </row>
    <row r="32" s="2" customFormat="1" ht="14.25" spans="1:12">
      <c r="A32" s="16">
        <f>SUBTOTAL(3,$B$2:B32)</f>
        <v>31</v>
      </c>
      <c r="B32" s="7" t="s">
        <v>11</v>
      </c>
      <c r="C32" s="7" t="s">
        <v>21</v>
      </c>
      <c r="D32" s="9" t="s">
        <v>25</v>
      </c>
      <c r="E32" s="9" t="s">
        <v>51</v>
      </c>
      <c r="F32" s="27" t="s">
        <v>94</v>
      </c>
      <c r="G32" s="9" t="s">
        <v>95</v>
      </c>
      <c r="H32" s="9">
        <f ca="1" t="shared" si="0"/>
        <v>0.903657632938293</v>
      </c>
      <c r="I32" s="9" t="s">
        <v>17</v>
      </c>
      <c r="J32" s="9" t="s">
        <v>18</v>
      </c>
      <c r="K32" s="9" t="s">
        <v>19</v>
      </c>
      <c r="L32" s="11" t="s">
        <v>20</v>
      </c>
    </row>
    <row r="33" s="2" customFormat="1" ht="14.25" spans="1:12">
      <c r="A33" s="16">
        <f>SUBTOTAL(3,$B$2:B33)</f>
        <v>32</v>
      </c>
      <c r="B33" s="9" t="s">
        <v>11</v>
      </c>
      <c r="C33" s="9" t="s">
        <v>12</v>
      </c>
      <c r="D33" s="9" t="s">
        <v>79</v>
      </c>
      <c r="E33" s="9" t="s">
        <v>14</v>
      </c>
      <c r="F33" s="27" t="s">
        <v>96</v>
      </c>
      <c r="G33" s="9" t="s">
        <v>97</v>
      </c>
      <c r="H33" s="9">
        <f ca="1" t="shared" si="0"/>
        <v>0.568859325562487</v>
      </c>
      <c r="I33" s="9" t="s">
        <v>17</v>
      </c>
      <c r="J33" s="9" t="s">
        <v>18</v>
      </c>
      <c r="K33" s="9" t="s">
        <v>19</v>
      </c>
      <c r="L33" s="11" t="s">
        <v>20</v>
      </c>
    </row>
    <row r="34" s="2" customFormat="1" ht="14.25" spans="1:12">
      <c r="A34" s="16">
        <f>SUBTOTAL(3,$B$2:B34)</f>
        <v>33</v>
      </c>
      <c r="B34" s="7" t="s">
        <v>11</v>
      </c>
      <c r="C34" s="7" t="s">
        <v>21</v>
      </c>
      <c r="D34" s="9" t="s">
        <v>22</v>
      </c>
      <c r="E34" s="9" t="s">
        <v>14</v>
      </c>
      <c r="F34" s="27" t="s">
        <v>98</v>
      </c>
      <c r="G34" s="9" t="s">
        <v>99</v>
      </c>
      <c r="H34" s="9">
        <f ca="1" t="shared" si="0"/>
        <v>0.295912085071022</v>
      </c>
      <c r="I34" s="9" t="s">
        <v>17</v>
      </c>
      <c r="J34" s="9" t="s">
        <v>18</v>
      </c>
      <c r="K34" s="9" t="s">
        <v>19</v>
      </c>
      <c r="L34" s="11" t="s">
        <v>20</v>
      </c>
    </row>
    <row r="35" s="2" customFormat="1" ht="14.25" spans="1:12">
      <c r="A35" s="16">
        <f>SUBTOTAL(3,$B$2:B35)</f>
        <v>34</v>
      </c>
      <c r="B35" s="7" t="s">
        <v>11</v>
      </c>
      <c r="C35" s="7" t="s">
        <v>21</v>
      </c>
      <c r="D35" s="9" t="s">
        <v>22</v>
      </c>
      <c r="E35" s="9" t="s">
        <v>30</v>
      </c>
      <c r="F35" s="27" t="s">
        <v>100</v>
      </c>
      <c r="G35" s="9" t="s">
        <v>101</v>
      </c>
      <c r="H35" s="9">
        <f ca="1" t="shared" si="0"/>
        <v>0.864386093365832</v>
      </c>
      <c r="I35" s="9" t="s">
        <v>17</v>
      </c>
      <c r="J35" s="9" t="s">
        <v>18</v>
      </c>
      <c r="K35" s="9" t="s">
        <v>19</v>
      </c>
      <c r="L35" s="11" t="s">
        <v>20</v>
      </c>
    </row>
    <row r="36" s="2" customFormat="1" ht="14.25" spans="1:12">
      <c r="A36" s="16">
        <f>SUBTOTAL(3,$B$2:B36)</f>
        <v>35</v>
      </c>
      <c r="B36" s="7" t="s">
        <v>11</v>
      </c>
      <c r="C36" s="7" t="s">
        <v>21</v>
      </c>
      <c r="D36" s="9" t="s">
        <v>25</v>
      </c>
      <c r="E36" s="9" t="s">
        <v>51</v>
      </c>
      <c r="F36" s="27" t="s">
        <v>102</v>
      </c>
      <c r="G36" s="9" t="s">
        <v>103</v>
      </c>
      <c r="H36" s="9">
        <f ca="1" t="shared" si="0"/>
        <v>0.44427185482205</v>
      </c>
      <c r="I36" s="9" t="s">
        <v>17</v>
      </c>
      <c r="J36" s="9" t="s">
        <v>18</v>
      </c>
      <c r="K36" s="9" t="s">
        <v>19</v>
      </c>
      <c r="L36" s="11" t="s">
        <v>20</v>
      </c>
    </row>
    <row r="37" s="2" customFormat="1" ht="14.25" spans="1:12">
      <c r="A37" s="16">
        <f>SUBTOTAL(3,$B$2:B37)</f>
        <v>36</v>
      </c>
      <c r="B37" s="7" t="s">
        <v>11</v>
      </c>
      <c r="C37" s="7" t="s">
        <v>12</v>
      </c>
      <c r="D37" s="7" t="s">
        <v>104</v>
      </c>
      <c r="E37" s="7" t="s">
        <v>14</v>
      </c>
      <c r="F37" s="27" t="s">
        <v>105</v>
      </c>
      <c r="G37" s="7" t="s">
        <v>106</v>
      </c>
      <c r="H37" s="9">
        <f ca="1" t="shared" si="0"/>
        <v>0.742537802227186</v>
      </c>
      <c r="I37" s="9" t="s">
        <v>17</v>
      </c>
      <c r="J37" s="9" t="s">
        <v>18</v>
      </c>
      <c r="K37" s="9" t="s">
        <v>19</v>
      </c>
      <c r="L37" s="11" t="s">
        <v>20</v>
      </c>
    </row>
    <row r="38" s="2" customFormat="1" ht="14.25" spans="1:12">
      <c r="A38" s="16">
        <f>SUBTOTAL(3,$B$2:B38)</f>
        <v>37</v>
      </c>
      <c r="B38" s="7" t="s">
        <v>11</v>
      </c>
      <c r="C38" s="7" t="s">
        <v>62</v>
      </c>
      <c r="D38" s="7" t="s">
        <v>107</v>
      </c>
      <c r="E38" s="7" t="s">
        <v>30</v>
      </c>
      <c r="F38" s="27" t="s">
        <v>108</v>
      </c>
      <c r="G38" s="7" t="s">
        <v>109</v>
      </c>
      <c r="H38" s="9">
        <f ca="1" t="shared" si="0"/>
        <v>0.36608061358871</v>
      </c>
      <c r="I38" s="9" t="s">
        <v>17</v>
      </c>
      <c r="J38" s="9" t="s">
        <v>18</v>
      </c>
      <c r="K38" s="9" t="s">
        <v>19</v>
      </c>
      <c r="L38" s="11" t="s">
        <v>20</v>
      </c>
    </row>
    <row r="39" s="2" customFormat="1" ht="14.25" spans="1:12">
      <c r="A39" s="16">
        <f>SUBTOTAL(3,$B$2:B39)</f>
        <v>38</v>
      </c>
      <c r="B39" s="7" t="s">
        <v>11</v>
      </c>
      <c r="C39" s="7" t="s">
        <v>21</v>
      </c>
      <c r="D39" s="9" t="s">
        <v>25</v>
      </c>
      <c r="E39" s="9" t="s">
        <v>35</v>
      </c>
      <c r="F39" s="27" t="s">
        <v>110</v>
      </c>
      <c r="G39" s="9" t="s">
        <v>111</v>
      </c>
      <c r="H39" s="9">
        <f ca="1" t="shared" si="0"/>
        <v>0.476981480769336</v>
      </c>
      <c r="I39" s="9" t="s">
        <v>17</v>
      </c>
      <c r="J39" s="9" t="s">
        <v>18</v>
      </c>
      <c r="K39" s="9" t="s">
        <v>19</v>
      </c>
      <c r="L39" s="11" t="s">
        <v>20</v>
      </c>
    </row>
    <row r="40" s="2" customFormat="1" ht="14.25" spans="1:12">
      <c r="A40" s="18">
        <f>SUBTOTAL(3,$B$2:B40)</f>
        <v>39</v>
      </c>
      <c r="B40" s="9" t="s">
        <v>11</v>
      </c>
      <c r="C40" s="9" t="s">
        <v>21</v>
      </c>
      <c r="D40" s="9" t="s">
        <v>25</v>
      </c>
      <c r="E40" s="9" t="s">
        <v>35</v>
      </c>
      <c r="F40" s="27" t="s">
        <v>112</v>
      </c>
      <c r="G40" s="9" t="s">
        <v>113</v>
      </c>
      <c r="H40" s="9">
        <f ca="1" t="shared" si="0"/>
        <v>0.0169481311231494</v>
      </c>
      <c r="I40" s="9" t="s">
        <v>114</v>
      </c>
      <c r="J40" s="9" t="s">
        <v>115</v>
      </c>
      <c r="K40" s="9" t="s">
        <v>116</v>
      </c>
      <c r="L40" s="11" t="s">
        <v>20</v>
      </c>
    </row>
    <row r="41" s="2" customFormat="1" ht="14.25" spans="1:12">
      <c r="A41" s="18">
        <f>SUBTOTAL(3,$B$2:B41)</f>
        <v>40</v>
      </c>
      <c r="B41" s="9" t="s">
        <v>11</v>
      </c>
      <c r="C41" s="9" t="s">
        <v>12</v>
      </c>
      <c r="D41" s="9" t="s">
        <v>13</v>
      </c>
      <c r="E41" s="9" t="s">
        <v>14</v>
      </c>
      <c r="F41" s="27" t="s">
        <v>117</v>
      </c>
      <c r="G41" s="9" t="s">
        <v>118</v>
      </c>
      <c r="H41" s="9">
        <f ca="1" t="shared" si="0"/>
        <v>0.140034045835414</v>
      </c>
      <c r="I41" s="9" t="s">
        <v>114</v>
      </c>
      <c r="J41" s="9" t="s">
        <v>115</v>
      </c>
      <c r="K41" s="9" t="s">
        <v>116</v>
      </c>
      <c r="L41" s="11" t="s">
        <v>20</v>
      </c>
    </row>
    <row r="42" s="2" customFormat="1" ht="14.25" spans="1:12">
      <c r="A42" s="18">
        <f>SUBTOTAL(3,$B$2:B42)</f>
        <v>41</v>
      </c>
      <c r="B42" s="7" t="s">
        <v>11</v>
      </c>
      <c r="C42" s="7" t="s">
        <v>62</v>
      </c>
      <c r="D42" s="7" t="s">
        <v>76</v>
      </c>
      <c r="E42" s="7" t="s">
        <v>30</v>
      </c>
      <c r="F42" s="27" t="s">
        <v>119</v>
      </c>
      <c r="G42" s="7" t="s">
        <v>120</v>
      </c>
      <c r="H42" s="9">
        <f ca="1" t="shared" si="0"/>
        <v>0.373816772376937</v>
      </c>
      <c r="I42" s="9" t="s">
        <v>114</v>
      </c>
      <c r="J42" s="9" t="s">
        <v>115</v>
      </c>
      <c r="K42" s="9" t="s">
        <v>116</v>
      </c>
      <c r="L42" s="11" t="s">
        <v>20</v>
      </c>
    </row>
    <row r="43" s="2" customFormat="1" ht="14.25" spans="1:12">
      <c r="A43" s="18">
        <f>SUBTOTAL(3,$B$2:B43)</f>
        <v>42</v>
      </c>
      <c r="B43" s="9" t="s">
        <v>11</v>
      </c>
      <c r="C43" s="9" t="s">
        <v>12</v>
      </c>
      <c r="D43" s="9" t="s">
        <v>104</v>
      </c>
      <c r="E43" s="9" t="s">
        <v>14</v>
      </c>
      <c r="F43" s="27" t="s">
        <v>121</v>
      </c>
      <c r="G43" s="9" t="s">
        <v>122</v>
      </c>
      <c r="H43" s="9">
        <f ca="1" t="shared" si="0"/>
        <v>0.349721723193058</v>
      </c>
      <c r="I43" s="9" t="s">
        <v>114</v>
      </c>
      <c r="J43" s="9" t="s">
        <v>115</v>
      </c>
      <c r="K43" s="9" t="s">
        <v>116</v>
      </c>
      <c r="L43" s="11" t="s">
        <v>20</v>
      </c>
    </row>
    <row r="44" s="2" customFormat="1" ht="14.25" spans="1:12">
      <c r="A44" s="18">
        <f>SUBTOTAL(3,$B$2:B44)</f>
        <v>43</v>
      </c>
      <c r="B44" s="7" t="s">
        <v>11</v>
      </c>
      <c r="C44" s="7" t="s">
        <v>21</v>
      </c>
      <c r="D44" s="9" t="s">
        <v>25</v>
      </c>
      <c r="E44" s="9" t="s">
        <v>14</v>
      </c>
      <c r="F44" s="27" t="s">
        <v>123</v>
      </c>
      <c r="G44" s="9" t="s">
        <v>124</v>
      </c>
      <c r="H44" s="9">
        <f ca="1" t="shared" si="0"/>
        <v>0.969267625660356</v>
      </c>
      <c r="I44" s="9" t="s">
        <v>114</v>
      </c>
      <c r="J44" s="9" t="s">
        <v>115</v>
      </c>
      <c r="K44" s="9" t="s">
        <v>116</v>
      </c>
      <c r="L44" s="11" t="s">
        <v>20</v>
      </c>
    </row>
    <row r="45" s="2" customFormat="1" ht="14.25" spans="1:12">
      <c r="A45" s="18">
        <f>SUBTOTAL(3,$B$2:B45)</f>
        <v>44</v>
      </c>
      <c r="B45" s="7" t="s">
        <v>11</v>
      </c>
      <c r="C45" s="7" t="s">
        <v>21</v>
      </c>
      <c r="D45" s="7" t="s">
        <v>25</v>
      </c>
      <c r="E45" s="7" t="s">
        <v>14</v>
      </c>
      <c r="F45" s="27" t="s">
        <v>125</v>
      </c>
      <c r="G45" s="7" t="s">
        <v>126</v>
      </c>
      <c r="H45" s="9">
        <f ca="1" t="shared" si="0"/>
        <v>0.13139881932396</v>
      </c>
      <c r="I45" s="9" t="s">
        <v>114</v>
      </c>
      <c r="J45" s="9" t="s">
        <v>115</v>
      </c>
      <c r="K45" s="9" t="s">
        <v>116</v>
      </c>
      <c r="L45" s="11" t="s">
        <v>20</v>
      </c>
    </row>
    <row r="46" s="2" customFormat="1" ht="14.25" spans="1:12">
      <c r="A46" s="18">
        <f>SUBTOTAL(3,$B$2:B46)</f>
        <v>45</v>
      </c>
      <c r="B46" s="7" t="s">
        <v>11</v>
      </c>
      <c r="C46" s="7" t="s">
        <v>21</v>
      </c>
      <c r="D46" s="9" t="s">
        <v>25</v>
      </c>
      <c r="E46" s="9" t="s">
        <v>14</v>
      </c>
      <c r="F46" s="27" t="s">
        <v>127</v>
      </c>
      <c r="G46" s="9" t="s">
        <v>128</v>
      </c>
      <c r="H46" s="9">
        <f ca="1" t="shared" si="0"/>
        <v>0.906005769591997</v>
      </c>
      <c r="I46" s="9" t="s">
        <v>114</v>
      </c>
      <c r="J46" s="9" t="s">
        <v>115</v>
      </c>
      <c r="K46" s="9" t="s">
        <v>116</v>
      </c>
      <c r="L46" s="11" t="s">
        <v>20</v>
      </c>
    </row>
    <row r="47" s="2" customFormat="1" ht="14.25" spans="1:12">
      <c r="A47" s="18">
        <f>SUBTOTAL(3,$B$2:B47)</f>
        <v>46</v>
      </c>
      <c r="B47" s="7" t="s">
        <v>11</v>
      </c>
      <c r="C47" s="7" t="s">
        <v>12</v>
      </c>
      <c r="D47" s="7" t="s">
        <v>104</v>
      </c>
      <c r="E47" s="7" t="s">
        <v>14</v>
      </c>
      <c r="F47" s="27" t="s">
        <v>129</v>
      </c>
      <c r="G47" s="7" t="s">
        <v>130</v>
      </c>
      <c r="H47" s="9">
        <f ca="1" t="shared" si="0"/>
        <v>0.477335472387409</v>
      </c>
      <c r="I47" s="9" t="s">
        <v>114</v>
      </c>
      <c r="J47" s="9" t="s">
        <v>115</v>
      </c>
      <c r="K47" s="9" t="s">
        <v>116</v>
      </c>
      <c r="L47" s="11" t="s">
        <v>20</v>
      </c>
    </row>
    <row r="48" s="2" customFormat="1" ht="14.25" spans="1:12">
      <c r="A48" s="18">
        <f>SUBTOTAL(3,$B$2:B48)</f>
        <v>47</v>
      </c>
      <c r="B48" s="7" t="s">
        <v>11</v>
      </c>
      <c r="C48" s="7" t="s">
        <v>21</v>
      </c>
      <c r="D48" s="7" t="s">
        <v>25</v>
      </c>
      <c r="E48" s="7" t="s">
        <v>30</v>
      </c>
      <c r="F48" s="27" t="s">
        <v>131</v>
      </c>
      <c r="G48" s="7" t="s">
        <v>132</v>
      </c>
      <c r="H48" s="9">
        <f ca="1" t="shared" si="0"/>
        <v>0.451749227426852</v>
      </c>
      <c r="I48" s="9" t="s">
        <v>114</v>
      </c>
      <c r="J48" s="9" t="s">
        <v>115</v>
      </c>
      <c r="K48" s="9" t="s">
        <v>116</v>
      </c>
      <c r="L48" s="11" t="s">
        <v>20</v>
      </c>
    </row>
    <row r="49" s="2" customFormat="1" ht="14.25" spans="1:12">
      <c r="A49" s="18">
        <f>SUBTOTAL(3,$B$2:B49)</f>
        <v>48</v>
      </c>
      <c r="B49" s="7" t="s">
        <v>11</v>
      </c>
      <c r="C49" s="7" t="s">
        <v>21</v>
      </c>
      <c r="D49" s="9" t="s">
        <v>22</v>
      </c>
      <c r="E49" s="9" t="s">
        <v>14</v>
      </c>
      <c r="F49" s="27" t="s">
        <v>133</v>
      </c>
      <c r="G49" s="9" t="s">
        <v>134</v>
      </c>
      <c r="H49" s="9">
        <f ca="1" t="shared" si="0"/>
        <v>0.921700075384441</v>
      </c>
      <c r="I49" s="9" t="s">
        <v>114</v>
      </c>
      <c r="J49" s="9" t="s">
        <v>115</v>
      </c>
      <c r="K49" s="9" t="s">
        <v>116</v>
      </c>
      <c r="L49" s="11" t="s">
        <v>20</v>
      </c>
    </row>
    <row r="50" s="2" customFormat="1" ht="14.25" spans="1:12">
      <c r="A50" s="18">
        <f>SUBTOTAL(3,$B$2:B50)</f>
        <v>49</v>
      </c>
      <c r="B50" s="7" t="s">
        <v>11</v>
      </c>
      <c r="C50" s="7" t="s">
        <v>21</v>
      </c>
      <c r="D50" s="9" t="s">
        <v>73</v>
      </c>
      <c r="E50" s="9" t="s">
        <v>14</v>
      </c>
      <c r="F50" s="27" t="s">
        <v>135</v>
      </c>
      <c r="G50" s="9" t="s">
        <v>136</v>
      </c>
      <c r="H50" s="9">
        <f ca="1" t="shared" si="0"/>
        <v>0.227685367310215</v>
      </c>
      <c r="I50" s="9" t="s">
        <v>114</v>
      </c>
      <c r="J50" s="9" t="s">
        <v>115</v>
      </c>
      <c r="K50" s="9" t="s">
        <v>116</v>
      </c>
      <c r="L50" s="11" t="s">
        <v>20</v>
      </c>
    </row>
    <row r="51" s="2" customFormat="1" ht="14.25" spans="1:12">
      <c r="A51" s="18">
        <f>SUBTOTAL(3,$B$2:B51)</f>
        <v>50</v>
      </c>
      <c r="B51" s="7" t="s">
        <v>11</v>
      </c>
      <c r="C51" s="7" t="s">
        <v>62</v>
      </c>
      <c r="D51" s="7" t="s">
        <v>76</v>
      </c>
      <c r="E51" s="7" t="s">
        <v>30</v>
      </c>
      <c r="F51" s="27" t="s">
        <v>137</v>
      </c>
      <c r="G51" s="7" t="s">
        <v>138</v>
      </c>
      <c r="H51" s="9">
        <f ca="1" t="shared" si="0"/>
        <v>0.186874964047723</v>
      </c>
      <c r="I51" s="9" t="s">
        <v>114</v>
      </c>
      <c r="J51" s="9" t="s">
        <v>115</v>
      </c>
      <c r="K51" s="9" t="s">
        <v>116</v>
      </c>
      <c r="L51" s="11" t="s">
        <v>20</v>
      </c>
    </row>
    <row r="52" s="2" customFormat="1" ht="14.25" spans="1:12">
      <c r="A52" s="18">
        <f>SUBTOTAL(3,$B$2:B52)</f>
        <v>51</v>
      </c>
      <c r="B52" s="9" t="s">
        <v>11</v>
      </c>
      <c r="C52" s="9" t="s">
        <v>21</v>
      </c>
      <c r="D52" s="9" t="s">
        <v>22</v>
      </c>
      <c r="E52" s="9" t="s">
        <v>30</v>
      </c>
      <c r="F52" s="27" t="s">
        <v>139</v>
      </c>
      <c r="G52" s="9" t="s">
        <v>140</v>
      </c>
      <c r="H52" s="9">
        <f ca="1" t="shared" si="0"/>
        <v>0.782614376222006</v>
      </c>
      <c r="I52" s="9" t="s">
        <v>114</v>
      </c>
      <c r="J52" s="9" t="s">
        <v>115</v>
      </c>
      <c r="K52" s="9" t="s">
        <v>116</v>
      </c>
      <c r="L52" s="11" t="s">
        <v>20</v>
      </c>
    </row>
    <row r="53" s="2" customFormat="1" ht="14.25" spans="1:12">
      <c r="A53" s="18">
        <f>SUBTOTAL(3,$B$2:B53)</f>
        <v>52</v>
      </c>
      <c r="B53" s="7" t="s">
        <v>11</v>
      </c>
      <c r="C53" s="7" t="s">
        <v>21</v>
      </c>
      <c r="D53" s="9" t="s">
        <v>25</v>
      </c>
      <c r="E53" s="9" t="s">
        <v>30</v>
      </c>
      <c r="F53" s="27" t="s">
        <v>141</v>
      </c>
      <c r="G53" s="9" t="s">
        <v>142</v>
      </c>
      <c r="H53" s="9">
        <f ca="1" t="shared" si="0"/>
        <v>0.789804561345044</v>
      </c>
      <c r="I53" s="9" t="s">
        <v>114</v>
      </c>
      <c r="J53" s="9" t="s">
        <v>115</v>
      </c>
      <c r="K53" s="9" t="s">
        <v>116</v>
      </c>
      <c r="L53" s="11" t="s">
        <v>20</v>
      </c>
    </row>
    <row r="54" s="2" customFormat="1" ht="14.25" spans="1:12">
      <c r="A54" s="18">
        <f>SUBTOTAL(3,$B$2:B54)</f>
        <v>53</v>
      </c>
      <c r="B54" s="7" t="s">
        <v>11</v>
      </c>
      <c r="C54" s="7" t="s">
        <v>21</v>
      </c>
      <c r="D54" s="9" t="s">
        <v>73</v>
      </c>
      <c r="E54" s="9" t="s">
        <v>14</v>
      </c>
      <c r="F54" s="27" t="s">
        <v>143</v>
      </c>
      <c r="G54" s="9" t="s">
        <v>144</v>
      </c>
      <c r="H54" s="9">
        <f ca="1" t="shared" si="0"/>
        <v>0.0954247905168615</v>
      </c>
      <c r="I54" s="9" t="s">
        <v>114</v>
      </c>
      <c r="J54" s="9" t="s">
        <v>115</v>
      </c>
      <c r="K54" s="9" t="s">
        <v>116</v>
      </c>
      <c r="L54" s="11" t="s">
        <v>20</v>
      </c>
    </row>
    <row r="55" s="2" customFormat="1" ht="14.25" spans="1:12">
      <c r="A55" s="18">
        <f>SUBTOTAL(3,$B$2:B55)</f>
        <v>54</v>
      </c>
      <c r="B55" s="7" t="s">
        <v>11</v>
      </c>
      <c r="C55" s="7" t="s">
        <v>21</v>
      </c>
      <c r="D55" s="9" t="s">
        <v>22</v>
      </c>
      <c r="E55" s="9" t="s">
        <v>35</v>
      </c>
      <c r="F55" s="27" t="s">
        <v>145</v>
      </c>
      <c r="G55" s="9" t="s">
        <v>146</v>
      </c>
      <c r="H55" s="9">
        <f ca="1" t="shared" si="0"/>
        <v>0.0765095758754</v>
      </c>
      <c r="I55" s="9" t="s">
        <v>114</v>
      </c>
      <c r="J55" s="9" t="s">
        <v>115</v>
      </c>
      <c r="K55" s="9" t="s">
        <v>116</v>
      </c>
      <c r="L55" s="11" t="s">
        <v>20</v>
      </c>
    </row>
    <row r="56" s="2" customFormat="1" ht="14.25" spans="1:12">
      <c r="A56" s="18">
        <f>SUBTOTAL(3,$B$2:B56)</f>
        <v>55</v>
      </c>
      <c r="B56" s="7" t="s">
        <v>11</v>
      </c>
      <c r="C56" s="7" t="s">
        <v>21</v>
      </c>
      <c r="D56" s="7" t="s">
        <v>25</v>
      </c>
      <c r="E56" s="7" t="s">
        <v>35</v>
      </c>
      <c r="F56" s="27" t="s">
        <v>147</v>
      </c>
      <c r="G56" s="7" t="s">
        <v>148</v>
      </c>
      <c r="H56" s="9">
        <f ca="1" t="shared" si="0"/>
        <v>0.989068449733375</v>
      </c>
      <c r="I56" s="9" t="s">
        <v>114</v>
      </c>
      <c r="J56" s="9" t="s">
        <v>115</v>
      </c>
      <c r="K56" s="9" t="s">
        <v>116</v>
      </c>
      <c r="L56" s="11" t="s">
        <v>20</v>
      </c>
    </row>
    <row r="57" s="2" customFormat="1" ht="14.25" spans="1:12">
      <c r="A57" s="18">
        <f>SUBTOTAL(3,$B$2:B57)</f>
        <v>56</v>
      </c>
      <c r="B57" s="7" t="s">
        <v>11</v>
      </c>
      <c r="C57" s="7" t="s">
        <v>21</v>
      </c>
      <c r="D57" s="9" t="s">
        <v>25</v>
      </c>
      <c r="E57" s="7" t="s">
        <v>14</v>
      </c>
      <c r="F57" s="27" t="s">
        <v>149</v>
      </c>
      <c r="G57" s="9" t="s">
        <v>150</v>
      </c>
      <c r="H57" s="9">
        <f ca="1" t="shared" si="0"/>
        <v>0.454036710539556</v>
      </c>
      <c r="I57" s="9" t="s">
        <v>114</v>
      </c>
      <c r="J57" s="9" t="s">
        <v>115</v>
      </c>
      <c r="K57" s="9" t="s">
        <v>116</v>
      </c>
      <c r="L57" s="11" t="s">
        <v>20</v>
      </c>
    </row>
    <row r="58" s="2" customFormat="1" ht="14.25" spans="1:12">
      <c r="A58" s="18">
        <f>SUBTOTAL(3,$B$2:B58)</f>
        <v>57</v>
      </c>
      <c r="B58" s="7" t="s">
        <v>11</v>
      </c>
      <c r="C58" s="7" t="s">
        <v>12</v>
      </c>
      <c r="D58" s="7" t="s">
        <v>104</v>
      </c>
      <c r="E58" s="7" t="s">
        <v>14</v>
      </c>
      <c r="F58" s="27" t="s">
        <v>151</v>
      </c>
      <c r="G58" s="7" t="s">
        <v>152</v>
      </c>
      <c r="H58" s="9">
        <f ca="1" t="shared" si="0"/>
        <v>0.611780670558</v>
      </c>
      <c r="I58" s="9" t="s">
        <v>114</v>
      </c>
      <c r="J58" s="9" t="s">
        <v>115</v>
      </c>
      <c r="K58" s="9" t="s">
        <v>116</v>
      </c>
      <c r="L58" s="11" t="s">
        <v>20</v>
      </c>
    </row>
    <row r="59" s="2" customFormat="1" ht="14.25" spans="1:12">
      <c r="A59" s="18">
        <f>SUBTOTAL(3,$B$2:B59)</f>
        <v>58</v>
      </c>
      <c r="B59" s="7" t="s">
        <v>11</v>
      </c>
      <c r="C59" s="7" t="s">
        <v>21</v>
      </c>
      <c r="D59" s="9" t="s">
        <v>25</v>
      </c>
      <c r="E59" s="9" t="s">
        <v>30</v>
      </c>
      <c r="F59" s="27" t="s">
        <v>153</v>
      </c>
      <c r="G59" s="9" t="s">
        <v>154</v>
      </c>
      <c r="H59" s="9">
        <f ca="1" t="shared" si="0"/>
        <v>0.719963192416564</v>
      </c>
      <c r="I59" s="9" t="s">
        <v>114</v>
      </c>
      <c r="J59" s="9" t="s">
        <v>115</v>
      </c>
      <c r="K59" s="9" t="s">
        <v>116</v>
      </c>
      <c r="L59" s="11" t="s">
        <v>20</v>
      </c>
    </row>
    <row r="60" s="2" customFormat="1" ht="14.25" spans="1:12">
      <c r="A60" s="18">
        <f>SUBTOTAL(3,$B$2:B60)</f>
        <v>59</v>
      </c>
      <c r="B60" s="7" t="s">
        <v>11</v>
      </c>
      <c r="C60" s="7" t="s">
        <v>21</v>
      </c>
      <c r="D60" s="9" t="s">
        <v>25</v>
      </c>
      <c r="E60" s="9" t="s">
        <v>14</v>
      </c>
      <c r="F60" s="27" t="s">
        <v>155</v>
      </c>
      <c r="G60" s="9" t="s">
        <v>156</v>
      </c>
      <c r="H60" s="9">
        <f ca="1" t="shared" si="0"/>
        <v>0.0449123179218378</v>
      </c>
      <c r="I60" s="9" t="s">
        <v>114</v>
      </c>
      <c r="J60" s="9" t="s">
        <v>115</v>
      </c>
      <c r="K60" s="9" t="s">
        <v>116</v>
      </c>
      <c r="L60" s="11" t="s">
        <v>20</v>
      </c>
    </row>
    <row r="61" s="2" customFormat="1" ht="14.25" spans="1:12">
      <c r="A61" s="18">
        <f>SUBTOTAL(3,$B$2:B61)</f>
        <v>60</v>
      </c>
      <c r="B61" s="7" t="s">
        <v>11</v>
      </c>
      <c r="C61" s="7" t="s">
        <v>21</v>
      </c>
      <c r="D61" s="9" t="s">
        <v>25</v>
      </c>
      <c r="E61" s="9" t="s">
        <v>30</v>
      </c>
      <c r="F61" s="27" t="s">
        <v>157</v>
      </c>
      <c r="G61" s="9" t="s">
        <v>158</v>
      </c>
      <c r="H61" s="9">
        <f ca="1" t="shared" si="0"/>
        <v>0.407562362101173</v>
      </c>
      <c r="I61" s="9" t="s">
        <v>114</v>
      </c>
      <c r="J61" s="9" t="s">
        <v>115</v>
      </c>
      <c r="K61" s="9" t="s">
        <v>116</v>
      </c>
      <c r="L61" s="11" t="s">
        <v>20</v>
      </c>
    </row>
    <row r="62" s="2" customFormat="1" ht="14.25" spans="1:12">
      <c r="A62" s="18">
        <f>SUBTOTAL(3,$B$2:B62)</f>
        <v>61</v>
      </c>
      <c r="B62" s="7" t="s">
        <v>11</v>
      </c>
      <c r="C62" s="7" t="s">
        <v>21</v>
      </c>
      <c r="D62" s="9" t="s">
        <v>25</v>
      </c>
      <c r="E62" s="9" t="s">
        <v>30</v>
      </c>
      <c r="F62" s="27" t="s">
        <v>159</v>
      </c>
      <c r="G62" s="9" t="s">
        <v>160</v>
      </c>
      <c r="H62" s="9">
        <f ca="1" t="shared" si="0"/>
        <v>0.767295764652793</v>
      </c>
      <c r="I62" s="9" t="s">
        <v>114</v>
      </c>
      <c r="J62" s="9" t="s">
        <v>115</v>
      </c>
      <c r="K62" s="9" t="s">
        <v>116</v>
      </c>
      <c r="L62" s="11" t="s">
        <v>20</v>
      </c>
    </row>
    <row r="63" s="2" customFormat="1" ht="14.25" spans="1:12">
      <c r="A63" s="18">
        <f>SUBTOTAL(3,$B$2:B63)</f>
        <v>62</v>
      </c>
      <c r="B63" s="7" t="s">
        <v>11</v>
      </c>
      <c r="C63" s="7" t="s">
        <v>21</v>
      </c>
      <c r="D63" s="9" t="s">
        <v>25</v>
      </c>
      <c r="E63" s="9" t="s">
        <v>14</v>
      </c>
      <c r="F63" s="27" t="s">
        <v>161</v>
      </c>
      <c r="G63" s="9" t="s">
        <v>162</v>
      </c>
      <c r="H63" s="9">
        <f ca="1" t="shared" si="0"/>
        <v>0.772961336632118</v>
      </c>
      <c r="I63" s="9" t="s">
        <v>114</v>
      </c>
      <c r="J63" s="9" t="s">
        <v>115</v>
      </c>
      <c r="K63" s="9" t="s">
        <v>116</v>
      </c>
      <c r="L63" s="11" t="s">
        <v>20</v>
      </c>
    </row>
    <row r="64" s="2" customFormat="1" ht="14.25" spans="1:12">
      <c r="A64" s="18">
        <f>SUBTOTAL(3,$B$2:B64)</f>
        <v>63</v>
      </c>
      <c r="B64" s="7" t="s">
        <v>11</v>
      </c>
      <c r="C64" s="19" t="s">
        <v>38</v>
      </c>
      <c r="D64" s="19" t="s">
        <v>39</v>
      </c>
      <c r="E64" s="7" t="s">
        <v>30</v>
      </c>
      <c r="F64" s="27" t="s">
        <v>163</v>
      </c>
      <c r="G64" s="7" t="s">
        <v>164</v>
      </c>
      <c r="H64" s="9">
        <f ca="1" t="shared" si="0"/>
        <v>0.576204459441992</v>
      </c>
      <c r="I64" s="9" t="s">
        <v>114</v>
      </c>
      <c r="J64" s="9" t="s">
        <v>115</v>
      </c>
      <c r="K64" s="9" t="s">
        <v>116</v>
      </c>
      <c r="L64" s="11" t="s">
        <v>20</v>
      </c>
    </row>
    <row r="65" s="2" customFormat="1" ht="14.25" spans="1:12">
      <c r="A65" s="18">
        <f>SUBTOTAL(3,$B$2:B65)</f>
        <v>64</v>
      </c>
      <c r="B65" s="7" t="s">
        <v>11</v>
      </c>
      <c r="C65" s="7" t="s">
        <v>21</v>
      </c>
      <c r="D65" s="9" t="s">
        <v>165</v>
      </c>
      <c r="E65" s="9" t="s">
        <v>14</v>
      </c>
      <c r="F65" s="27" t="s">
        <v>166</v>
      </c>
      <c r="G65" s="9" t="s">
        <v>167</v>
      </c>
      <c r="H65" s="9">
        <f ca="1" t="shared" si="0"/>
        <v>0.0191674218717328</v>
      </c>
      <c r="I65" s="9" t="s">
        <v>114</v>
      </c>
      <c r="J65" s="9" t="s">
        <v>115</v>
      </c>
      <c r="K65" s="9" t="s">
        <v>116</v>
      </c>
      <c r="L65" s="11" t="s">
        <v>20</v>
      </c>
    </row>
    <row r="66" s="2" customFormat="1" ht="14.25" spans="1:12">
      <c r="A66" s="18">
        <f>SUBTOTAL(3,$B$2:B66)</f>
        <v>65</v>
      </c>
      <c r="B66" s="7" t="s">
        <v>11</v>
      </c>
      <c r="C66" s="7" t="s">
        <v>21</v>
      </c>
      <c r="D66" s="7" t="s">
        <v>22</v>
      </c>
      <c r="E66" s="7" t="s">
        <v>30</v>
      </c>
      <c r="F66" s="27" t="s">
        <v>168</v>
      </c>
      <c r="G66" s="7" t="s">
        <v>169</v>
      </c>
      <c r="H66" s="9">
        <f ca="1" t="shared" ref="H66:H129" si="1">RAND()</f>
        <v>0.198898528234551</v>
      </c>
      <c r="I66" s="9" t="s">
        <v>114</v>
      </c>
      <c r="J66" s="9" t="s">
        <v>115</v>
      </c>
      <c r="K66" s="9" t="s">
        <v>116</v>
      </c>
      <c r="L66" s="11" t="s">
        <v>20</v>
      </c>
    </row>
    <row r="67" s="2" customFormat="1" ht="14.25" spans="1:12">
      <c r="A67" s="18">
        <f>SUBTOTAL(3,$B$2:B67)</f>
        <v>66</v>
      </c>
      <c r="B67" s="7" t="s">
        <v>11</v>
      </c>
      <c r="C67" s="7" t="s">
        <v>21</v>
      </c>
      <c r="D67" s="7" t="s">
        <v>25</v>
      </c>
      <c r="E67" s="7" t="s">
        <v>14</v>
      </c>
      <c r="F67" s="27" t="s">
        <v>170</v>
      </c>
      <c r="G67" s="7" t="s">
        <v>171</v>
      </c>
      <c r="H67" s="9">
        <f ca="1" t="shared" si="1"/>
        <v>0.61023022885187</v>
      </c>
      <c r="I67" s="9" t="s">
        <v>114</v>
      </c>
      <c r="J67" s="9" t="s">
        <v>115</v>
      </c>
      <c r="K67" s="9" t="s">
        <v>116</v>
      </c>
      <c r="L67" s="11" t="s">
        <v>20</v>
      </c>
    </row>
    <row r="68" s="2" customFormat="1" ht="14.25" spans="1:12">
      <c r="A68" s="18">
        <f>SUBTOTAL(3,$B$2:B68)</f>
        <v>67</v>
      </c>
      <c r="B68" s="7" t="s">
        <v>11</v>
      </c>
      <c r="C68" s="7" t="s">
        <v>172</v>
      </c>
      <c r="D68" s="7" t="s">
        <v>173</v>
      </c>
      <c r="E68" s="7" t="s">
        <v>14</v>
      </c>
      <c r="F68" s="27" t="s">
        <v>174</v>
      </c>
      <c r="G68" s="7" t="s">
        <v>175</v>
      </c>
      <c r="H68" s="9">
        <f ca="1" t="shared" si="1"/>
        <v>0.521740827669387</v>
      </c>
      <c r="I68" s="9" t="s">
        <v>114</v>
      </c>
      <c r="J68" s="9" t="s">
        <v>115</v>
      </c>
      <c r="K68" s="9" t="s">
        <v>116</v>
      </c>
      <c r="L68" s="11" t="s">
        <v>20</v>
      </c>
    </row>
    <row r="69" s="2" customFormat="1" ht="14.25" spans="1:12">
      <c r="A69" s="18">
        <f>SUBTOTAL(3,$B$2:B69)</f>
        <v>68</v>
      </c>
      <c r="B69" s="7" t="s">
        <v>11</v>
      </c>
      <c r="C69" s="7" t="s">
        <v>12</v>
      </c>
      <c r="D69" s="7" t="s">
        <v>104</v>
      </c>
      <c r="E69" s="7" t="s">
        <v>14</v>
      </c>
      <c r="F69" s="27" t="s">
        <v>176</v>
      </c>
      <c r="G69" s="7" t="s">
        <v>177</v>
      </c>
      <c r="H69" s="9">
        <f ca="1" t="shared" si="1"/>
        <v>0.0978484752607021</v>
      </c>
      <c r="I69" s="9" t="s">
        <v>114</v>
      </c>
      <c r="J69" s="9" t="s">
        <v>115</v>
      </c>
      <c r="K69" s="9" t="s">
        <v>116</v>
      </c>
      <c r="L69" s="11" t="s">
        <v>20</v>
      </c>
    </row>
    <row r="70" s="2" customFormat="1" ht="14.25" spans="1:12">
      <c r="A70" s="18">
        <f>SUBTOTAL(3,$B$2:B70)</f>
        <v>69</v>
      </c>
      <c r="B70" s="7" t="s">
        <v>11</v>
      </c>
      <c r="C70" s="7" t="s">
        <v>21</v>
      </c>
      <c r="D70" s="9" t="s">
        <v>25</v>
      </c>
      <c r="E70" s="9" t="s">
        <v>14</v>
      </c>
      <c r="F70" s="27" t="s">
        <v>178</v>
      </c>
      <c r="G70" s="9" t="s">
        <v>179</v>
      </c>
      <c r="H70" s="9">
        <f ca="1" t="shared" si="1"/>
        <v>0.110968493972649</v>
      </c>
      <c r="I70" s="9" t="s">
        <v>114</v>
      </c>
      <c r="J70" s="9" t="s">
        <v>115</v>
      </c>
      <c r="K70" s="9" t="s">
        <v>116</v>
      </c>
      <c r="L70" s="11" t="s">
        <v>20</v>
      </c>
    </row>
    <row r="71" s="2" customFormat="1" ht="14.25" spans="1:12">
      <c r="A71" s="18">
        <f>SUBTOTAL(3,$B$2:B71)</f>
        <v>70</v>
      </c>
      <c r="B71" s="7" t="s">
        <v>11</v>
      </c>
      <c r="C71" s="7" t="s">
        <v>21</v>
      </c>
      <c r="D71" s="9" t="s">
        <v>25</v>
      </c>
      <c r="E71" s="10" t="s">
        <v>51</v>
      </c>
      <c r="F71" s="27" t="s">
        <v>180</v>
      </c>
      <c r="G71" s="9" t="s">
        <v>181</v>
      </c>
      <c r="H71" s="9">
        <f ca="1" t="shared" si="1"/>
        <v>0.207735337653491</v>
      </c>
      <c r="I71" s="9" t="s">
        <v>114</v>
      </c>
      <c r="J71" s="9" t="s">
        <v>115</v>
      </c>
      <c r="K71" s="9" t="s">
        <v>116</v>
      </c>
      <c r="L71" s="11" t="s">
        <v>20</v>
      </c>
    </row>
    <row r="72" s="2" customFormat="1" ht="14.25" spans="1:12">
      <c r="A72" s="18">
        <f>SUBTOTAL(3,$B$2:B72)</f>
        <v>71</v>
      </c>
      <c r="B72" s="7" t="s">
        <v>11</v>
      </c>
      <c r="C72" s="7" t="s">
        <v>21</v>
      </c>
      <c r="D72" s="9" t="s">
        <v>25</v>
      </c>
      <c r="E72" s="10" t="s">
        <v>51</v>
      </c>
      <c r="F72" s="27" t="s">
        <v>182</v>
      </c>
      <c r="G72" s="9" t="s">
        <v>183</v>
      </c>
      <c r="H72" s="9">
        <f ca="1" t="shared" si="1"/>
        <v>0.375123219145533</v>
      </c>
      <c r="I72" s="9" t="s">
        <v>114</v>
      </c>
      <c r="J72" s="9" t="s">
        <v>115</v>
      </c>
      <c r="K72" s="9" t="s">
        <v>116</v>
      </c>
      <c r="L72" s="11" t="s">
        <v>20</v>
      </c>
    </row>
    <row r="73" s="2" customFormat="1" ht="14.25" spans="1:12">
      <c r="A73" s="18">
        <f>SUBTOTAL(3,$B$2:B73)</f>
        <v>72</v>
      </c>
      <c r="B73" s="7" t="s">
        <v>11</v>
      </c>
      <c r="C73" s="7" t="s">
        <v>21</v>
      </c>
      <c r="D73" s="9" t="s">
        <v>70</v>
      </c>
      <c r="E73" s="9" t="s">
        <v>30</v>
      </c>
      <c r="F73" s="27" t="s">
        <v>184</v>
      </c>
      <c r="G73" s="9" t="s">
        <v>185</v>
      </c>
      <c r="H73" s="9">
        <f ca="1" t="shared" si="1"/>
        <v>0.869329800315466</v>
      </c>
      <c r="I73" s="9" t="s">
        <v>114</v>
      </c>
      <c r="J73" s="9" t="s">
        <v>115</v>
      </c>
      <c r="K73" s="9" t="s">
        <v>116</v>
      </c>
      <c r="L73" s="11" t="s">
        <v>20</v>
      </c>
    </row>
    <row r="74" s="2" customFormat="1" ht="14.25" spans="1:12">
      <c r="A74" s="18">
        <f>SUBTOTAL(3,$B$2:B74)</f>
        <v>73</v>
      </c>
      <c r="B74" s="7" t="s">
        <v>11</v>
      </c>
      <c r="C74" s="7" t="s">
        <v>62</v>
      </c>
      <c r="D74" s="7" t="s">
        <v>63</v>
      </c>
      <c r="E74" s="7" t="s">
        <v>30</v>
      </c>
      <c r="F74" s="27" t="s">
        <v>186</v>
      </c>
      <c r="G74" s="7" t="s">
        <v>187</v>
      </c>
      <c r="H74" s="9">
        <f ca="1" t="shared" si="1"/>
        <v>0.894741851080753</v>
      </c>
      <c r="I74" s="9" t="s">
        <v>114</v>
      </c>
      <c r="J74" s="9" t="s">
        <v>115</v>
      </c>
      <c r="K74" s="9" t="s">
        <v>116</v>
      </c>
      <c r="L74" s="11" t="s">
        <v>20</v>
      </c>
    </row>
    <row r="75" s="2" customFormat="1" ht="14.25" spans="1:12">
      <c r="A75" s="18">
        <f>SUBTOTAL(3,$B$2:B75)</f>
        <v>74</v>
      </c>
      <c r="B75" s="7" t="s">
        <v>11</v>
      </c>
      <c r="C75" s="7" t="s">
        <v>21</v>
      </c>
      <c r="D75" s="9" t="s">
        <v>25</v>
      </c>
      <c r="E75" s="9" t="s">
        <v>14</v>
      </c>
      <c r="F75" s="27" t="s">
        <v>188</v>
      </c>
      <c r="G75" s="9" t="s">
        <v>189</v>
      </c>
      <c r="H75" s="9">
        <f ca="1" t="shared" si="1"/>
        <v>0.344549575767967</v>
      </c>
      <c r="I75" s="9" t="s">
        <v>114</v>
      </c>
      <c r="J75" s="9" t="s">
        <v>115</v>
      </c>
      <c r="K75" s="9" t="s">
        <v>116</v>
      </c>
      <c r="L75" s="11" t="s">
        <v>20</v>
      </c>
    </row>
    <row r="76" s="2" customFormat="1" ht="14.25" spans="1:12">
      <c r="A76" s="18">
        <f>SUBTOTAL(3,$B$2:B76)</f>
        <v>75</v>
      </c>
      <c r="B76" s="7" t="s">
        <v>11</v>
      </c>
      <c r="C76" s="7" t="s">
        <v>21</v>
      </c>
      <c r="D76" s="9" t="s">
        <v>25</v>
      </c>
      <c r="E76" s="9" t="s">
        <v>14</v>
      </c>
      <c r="F76" s="27" t="s">
        <v>190</v>
      </c>
      <c r="G76" s="9" t="s">
        <v>191</v>
      </c>
      <c r="H76" s="9">
        <f ca="1" t="shared" si="1"/>
        <v>0.0839073606232155</v>
      </c>
      <c r="I76" s="9" t="s">
        <v>114</v>
      </c>
      <c r="J76" s="9" t="s">
        <v>115</v>
      </c>
      <c r="K76" s="9" t="s">
        <v>116</v>
      </c>
      <c r="L76" s="11" t="s">
        <v>20</v>
      </c>
    </row>
    <row r="77" s="2" customFormat="1" ht="14.25" spans="1:12">
      <c r="A77" s="18">
        <f>SUBTOTAL(3,$B$2:B77)</f>
        <v>76</v>
      </c>
      <c r="B77" s="7" t="s">
        <v>11</v>
      </c>
      <c r="C77" s="7" t="s">
        <v>21</v>
      </c>
      <c r="D77" s="9" t="s">
        <v>25</v>
      </c>
      <c r="E77" s="9" t="s">
        <v>30</v>
      </c>
      <c r="F77" s="27" t="s">
        <v>192</v>
      </c>
      <c r="G77" s="9" t="s">
        <v>193</v>
      </c>
      <c r="H77" s="9">
        <f ca="1" t="shared" si="1"/>
        <v>0.141120213727854</v>
      </c>
      <c r="I77" s="9" t="s">
        <v>114</v>
      </c>
      <c r="J77" s="9" t="s">
        <v>115</v>
      </c>
      <c r="K77" s="9" t="s">
        <v>116</v>
      </c>
      <c r="L77" s="11" t="s">
        <v>20</v>
      </c>
    </row>
    <row r="78" s="2" customFormat="1" ht="14.25" spans="1:12">
      <c r="A78" s="20">
        <f>SUBTOTAL(3,$B$2:B78)</f>
        <v>77</v>
      </c>
      <c r="B78" s="7" t="s">
        <v>11</v>
      </c>
      <c r="C78" s="7" t="s">
        <v>21</v>
      </c>
      <c r="D78" s="7" t="s">
        <v>25</v>
      </c>
      <c r="E78" s="7" t="s">
        <v>30</v>
      </c>
      <c r="F78" s="27" t="s">
        <v>194</v>
      </c>
      <c r="G78" s="7" t="s">
        <v>195</v>
      </c>
      <c r="H78" s="9">
        <f ca="1" t="shared" si="1"/>
        <v>0.844394549746808</v>
      </c>
      <c r="I78" s="9" t="s">
        <v>196</v>
      </c>
      <c r="J78" s="9" t="s">
        <v>197</v>
      </c>
      <c r="K78" s="9" t="s">
        <v>198</v>
      </c>
      <c r="L78" s="11" t="s">
        <v>20</v>
      </c>
    </row>
    <row r="79" s="2" customFormat="1" ht="14.25" spans="1:12">
      <c r="A79" s="20">
        <f>SUBTOTAL(3,$B$2:B79)</f>
        <v>78</v>
      </c>
      <c r="B79" s="7" t="s">
        <v>11</v>
      </c>
      <c r="C79" s="7" t="s">
        <v>21</v>
      </c>
      <c r="D79" s="9" t="s">
        <v>25</v>
      </c>
      <c r="E79" s="9" t="s">
        <v>14</v>
      </c>
      <c r="F79" s="27" t="s">
        <v>199</v>
      </c>
      <c r="G79" s="9" t="s">
        <v>200</v>
      </c>
      <c r="H79" s="9">
        <f ca="1" t="shared" si="1"/>
        <v>0.623660722935716</v>
      </c>
      <c r="I79" s="9" t="s">
        <v>196</v>
      </c>
      <c r="J79" s="9" t="s">
        <v>197</v>
      </c>
      <c r="K79" s="9" t="s">
        <v>198</v>
      </c>
      <c r="L79" s="11" t="s">
        <v>20</v>
      </c>
    </row>
    <row r="80" s="2" customFormat="1" ht="14.25" spans="1:12">
      <c r="A80" s="20">
        <f>SUBTOTAL(3,$B$2:B80)</f>
        <v>79</v>
      </c>
      <c r="B80" s="7" t="s">
        <v>11</v>
      </c>
      <c r="C80" s="7" t="s">
        <v>12</v>
      </c>
      <c r="D80" s="7" t="s">
        <v>104</v>
      </c>
      <c r="E80" s="7" t="s">
        <v>14</v>
      </c>
      <c r="F80" s="27" t="s">
        <v>201</v>
      </c>
      <c r="G80" s="7" t="s">
        <v>202</v>
      </c>
      <c r="H80" s="9">
        <f ca="1" t="shared" si="1"/>
        <v>0.962971243381227</v>
      </c>
      <c r="I80" s="9" t="s">
        <v>196</v>
      </c>
      <c r="J80" s="9" t="s">
        <v>197</v>
      </c>
      <c r="K80" s="9" t="s">
        <v>198</v>
      </c>
      <c r="L80" s="11" t="s">
        <v>20</v>
      </c>
    </row>
    <row r="81" s="2" customFormat="1" ht="14.25" spans="1:12">
      <c r="A81" s="20">
        <f>SUBTOTAL(3,$B$2:B81)</f>
        <v>80</v>
      </c>
      <c r="B81" s="7" t="s">
        <v>11</v>
      </c>
      <c r="C81" s="7" t="s">
        <v>21</v>
      </c>
      <c r="D81" s="9" t="s">
        <v>25</v>
      </c>
      <c r="E81" s="9" t="s">
        <v>30</v>
      </c>
      <c r="F81" s="27" t="s">
        <v>203</v>
      </c>
      <c r="G81" s="9" t="s">
        <v>204</v>
      </c>
      <c r="H81" s="9">
        <f ca="1" t="shared" si="1"/>
        <v>0.754426454233069</v>
      </c>
      <c r="I81" s="9" t="s">
        <v>196</v>
      </c>
      <c r="J81" s="9" t="s">
        <v>197</v>
      </c>
      <c r="K81" s="9" t="s">
        <v>198</v>
      </c>
      <c r="L81" s="11" t="s">
        <v>20</v>
      </c>
    </row>
    <row r="82" s="2" customFormat="1" ht="14.25" spans="1:12">
      <c r="A82" s="20">
        <f>SUBTOTAL(3,$B$2:B82)</f>
        <v>81</v>
      </c>
      <c r="B82" s="7" t="s">
        <v>11</v>
      </c>
      <c r="C82" s="7" t="s">
        <v>21</v>
      </c>
      <c r="D82" s="9" t="s">
        <v>25</v>
      </c>
      <c r="E82" s="9" t="s">
        <v>30</v>
      </c>
      <c r="F82" s="27" t="s">
        <v>205</v>
      </c>
      <c r="G82" s="9" t="s">
        <v>206</v>
      </c>
      <c r="H82" s="9">
        <f ca="1" t="shared" si="1"/>
        <v>0.439022627211284</v>
      </c>
      <c r="I82" s="9" t="s">
        <v>196</v>
      </c>
      <c r="J82" s="9" t="s">
        <v>197</v>
      </c>
      <c r="K82" s="9" t="s">
        <v>198</v>
      </c>
      <c r="L82" s="11" t="s">
        <v>20</v>
      </c>
    </row>
    <row r="83" s="2" customFormat="1" ht="14.25" spans="1:12">
      <c r="A83" s="20">
        <f>SUBTOTAL(3,$B$2:B83)</f>
        <v>82</v>
      </c>
      <c r="B83" s="9" t="s">
        <v>11</v>
      </c>
      <c r="C83" s="9" t="s">
        <v>21</v>
      </c>
      <c r="D83" s="9" t="s">
        <v>22</v>
      </c>
      <c r="E83" s="9" t="s">
        <v>30</v>
      </c>
      <c r="F83" s="27" t="s">
        <v>207</v>
      </c>
      <c r="G83" s="9" t="s">
        <v>208</v>
      </c>
      <c r="H83" s="9">
        <f ca="1" t="shared" si="1"/>
        <v>0.897806396709479</v>
      </c>
      <c r="I83" s="9" t="s">
        <v>196</v>
      </c>
      <c r="J83" s="9" t="s">
        <v>197</v>
      </c>
      <c r="K83" s="9" t="s">
        <v>198</v>
      </c>
      <c r="L83" s="11" t="s">
        <v>20</v>
      </c>
    </row>
    <row r="84" s="2" customFormat="1" ht="14.25" spans="1:12">
      <c r="A84" s="20">
        <f>SUBTOTAL(3,$B$2:B84)</f>
        <v>83</v>
      </c>
      <c r="B84" s="7" t="s">
        <v>11</v>
      </c>
      <c r="C84" s="7" t="s">
        <v>12</v>
      </c>
      <c r="D84" s="7" t="s">
        <v>104</v>
      </c>
      <c r="E84" s="7" t="s">
        <v>14</v>
      </c>
      <c r="F84" s="27" t="s">
        <v>209</v>
      </c>
      <c r="G84" s="7" t="s">
        <v>210</v>
      </c>
      <c r="H84" s="9">
        <f ca="1" t="shared" si="1"/>
        <v>0.643268851427061</v>
      </c>
      <c r="I84" s="9" t="s">
        <v>196</v>
      </c>
      <c r="J84" s="9" t="s">
        <v>197</v>
      </c>
      <c r="K84" s="9" t="s">
        <v>198</v>
      </c>
      <c r="L84" s="11" t="s">
        <v>20</v>
      </c>
    </row>
    <row r="85" s="2" customFormat="1" ht="14.25" spans="1:12">
      <c r="A85" s="20">
        <f>SUBTOTAL(3,$B$2:B85)</f>
        <v>84</v>
      </c>
      <c r="B85" s="9" t="s">
        <v>11</v>
      </c>
      <c r="C85" s="9" t="s">
        <v>21</v>
      </c>
      <c r="D85" s="9" t="s">
        <v>25</v>
      </c>
      <c r="E85" s="9" t="s">
        <v>30</v>
      </c>
      <c r="F85" s="27" t="s">
        <v>211</v>
      </c>
      <c r="G85" s="9" t="s">
        <v>212</v>
      </c>
      <c r="H85" s="9">
        <f ca="1" t="shared" si="1"/>
        <v>0.21675069007266</v>
      </c>
      <c r="I85" s="9" t="s">
        <v>196</v>
      </c>
      <c r="J85" s="9" t="s">
        <v>197</v>
      </c>
      <c r="K85" s="9" t="s">
        <v>198</v>
      </c>
      <c r="L85" s="11" t="s">
        <v>20</v>
      </c>
    </row>
    <row r="86" s="2" customFormat="1" ht="14.25" spans="1:12">
      <c r="A86" s="20">
        <f>SUBTOTAL(3,$B$2:B86)</f>
        <v>85</v>
      </c>
      <c r="B86" s="7" t="s">
        <v>11</v>
      </c>
      <c r="C86" s="7" t="s">
        <v>213</v>
      </c>
      <c r="D86" s="7" t="s">
        <v>25</v>
      </c>
      <c r="E86" s="7" t="s">
        <v>30</v>
      </c>
      <c r="F86" s="27" t="s">
        <v>214</v>
      </c>
      <c r="G86" s="7" t="s">
        <v>215</v>
      </c>
      <c r="H86" s="9">
        <f ca="1" t="shared" si="1"/>
        <v>0.493447158508078</v>
      </c>
      <c r="I86" s="9" t="s">
        <v>196</v>
      </c>
      <c r="J86" s="9" t="s">
        <v>197</v>
      </c>
      <c r="K86" s="9" t="s">
        <v>198</v>
      </c>
      <c r="L86" s="11" t="s">
        <v>20</v>
      </c>
    </row>
    <row r="87" s="2" customFormat="1" ht="14.25" spans="1:12">
      <c r="A87" s="20">
        <f>SUBTOTAL(3,$B$2:B87)</f>
        <v>86</v>
      </c>
      <c r="B87" s="9" t="s">
        <v>11</v>
      </c>
      <c r="C87" s="9" t="s">
        <v>12</v>
      </c>
      <c r="D87" s="9" t="s">
        <v>104</v>
      </c>
      <c r="E87" s="9" t="s">
        <v>14</v>
      </c>
      <c r="F87" s="27" t="s">
        <v>216</v>
      </c>
      <c r="G87" s="9" t="s">
        <v>217</v>
      </c>
      <c r="H87" s="9">
        <f ca="1" t="shared" si="1"/>
        <v>0.0969292686330816</v>
      </c>
      <c r="I87" s="9" t="s">
        <v>196</v>
      </c>
      <c r="J87" s="9" t="s">
        <v>197</v>
      </c>
      <c r="K87" s="9" t="s">
        <v>198</v>
      </c>
      <c r="L87" s="11" t="s">
        <v>20</v>
      </c>
    </row>
    <row r="88" s="2" customFormat="1" ht="14.25" spans="1:12">
      <c r="A88" s="20">
        <f>SUBTOTAL(3,$B$2:B88)</f>
        <v>87</v>
      </c>
      <c r="B88" s="7" t="s">
        <v>11</v>
      </c>
      <c r="C88" s="7" t="s">
        <v>21</v>
      </c>
      <c r="D88" s="9" t="s">
        <v>22</v>
      </c>
      <c r="E88" s="9" t="s">
        <v>14</v>
      </c>
      <c r="F88" s="27" t="s">
        <v>218</v>
      </c>
      <c r="G88" s="9" t="s">
        <v>219</v>
      </c>
      <c r="H88" s="9">
        <f ca="1" t="shared" si="1"/>
        <v>0.566980401154899</v>
      </c>
      <c r="I88" s="9" t="s">
        <v>196</v>
      </c>
      <c r="J88" s="9" t="s">
        <v>197</v>
      </c>
      <c r="K88" s="9" t="s">
        <v>198</v>
      </c>
      <c r="L88" s="11" t="s">
        <v>20</v>
      </c>
    </row>
    <row r="89" s="2" customFormat="1" ht="14.25" spans="1:12">
      <c r="A89" s="20">
        <f>SUBTOTAL(3,$B$2:B89)</f>
        <v>88</v>
      </c>
      <c r="B89" s="7" t="s">
        <v>11</v>
      </c>
      <c r="C89" s="7" t="s">
        <v>21</v>
      </c>
      <c r="D89" s="7" t="s">
        <v>25</v>
      </c>
      <c r="E89" s="7" t="s">
        <v>14</v>
      </c>
      <c r="F89" s="27" t="s">
        <v>220</v>
      </c>
      <c r="G89" s="7" t="s">
        <v>221</v>
      </c>
      <c r="H89" s="9">
        <f ca="1" t="shared" si="1"/>
        <v>0.636804299022355</v>
      </c>
      <c r="I89" s="9" t="s">
        <v>196</v>
      </c>
      <c r="J89" s="9" t="s">
        <v>197</v>
      </c>
      <c r="K89" s="9" t="s">
        <v>198</v>
      </c>
      <c r="L89" s="11" t="s">
        <v>20</v>
      </c>
    </row>
    <row r="90" s="2" customFormat="1" ht="14.25" spans="1:12">
      <c r="A90" s="20">
        <f>SUBTOTAL(3,$B$2:B90)</f>
        <v>89</v>
      </c>
      <c r="B90" s="7" t="s">
        <v>11</v>
      </c>
      <c r="C90" s="7" t="s">
        <v>21</v>
      </c>
      <c r="D90" s="9" t="s">
        <v>25</v>
      </c>
      <c r="E90" s="7" t="s">
        <v>14</v>
      </c>
      <c r="F90" s="27" t="s">
        <v>222</v>
      </c>
      <c r="G90" s="9" t="s">
        <v>223</v>
      </c>
      <c r="H90" s="9">
        <f ca="1" t="shared" si="1"/>
        <v>0.444954528006085</v>
      </c>
      <c r="I90" s="9" t="s">
        <v>196</v>
      </c>
      <c r="J90" s="9" t="s">
        <v>197</v>
      </c>
      <c r="K90" s="9" t="s">
        <v>198</v>
      </c>
      <c r="L90" s="11" t="s">
        <v>20</v>
      </c>
    </row>
    <row r="91" s="2" customFormat="1" ht="14.25" spans="1:12">
      <c r="A91" s="20">
        <f>SUBTOTAL(3,$B$2:B91)</f>
        <v>90</v>
      </c>
      <c r="B91" s="9" t="s">
        <v>11</v>
      </c>
      <c r="C91" s="9" t="s">
        <v>21</v>
      </c>
      <c r="D91" s="9" t="s">
        <v>25</v>
      </c>
      <c r="E91" s="9" t="s">
        <v>30</v>
      </c>
      <c r="F91" s="27" t="s">
        <v>224</v>
      </c>
      <c r="G91" s="9" t="s">
        <v>225</v>
      </c>
      <c r="H91" s="9">
        <f ca="1" t="shared" si="1"/>
        <v>0.201318464412742</v>
      </c>
      <c r="I91" s="9" t="s">
        <v>196</v>
      </c>
      <c r="J91" s="9" t="s">
        <v>197</v>
      </c>
      <c r="K91" s="9" t="s">
        <v>198</v>
      </c>
      <c r="L91" s="11" t="s">
        <v>20</v>
      </c>
    </row>
    <row r="92" s="2" customFormat="1" ht="14.25" spans="1:12">
      <c r="A92" s="20">
        <f>SUBTOTAL(3,$B$2:B92)</f>
        <v>91</v>
      </c>
      <c r="B92" s="7" t="s">
        <v>11</v>
      </c>
      <c r="C92" s="7" t="s">
        <v>21</v>
      </c>
      <c r="D92" s="9" t="s">
        <v>25</v>
      </c>
      <c r="E92" s="9" t="s">
        <v>30</v>
      </c>
      <c r="F92" s="27" t="s">
        <v>226</v>
      </c>
      <c r="G92" s="9" t="s">
        <v>227</v>
      </c>
      <c r="H92" s="9">
        <f ca="1" t="shared" si="1"/>
        <v>0.924143118030554</v>
      </c>
      <c r="I92" s="9" t="s">
        <v>196</v>
      </c>
      <c r="J92" s="9" t="s">
        <v>197</v>
      </c>
      <c r="K92" s="9" t="s">
        <v>198</v>
      </c>
      <c r="L92" s="11" t="s">
        <v>20</v>
      </c>
    </row>
    <row r="93" s="2" customFormat="1" ht="14.25" spans="1:12">
      <c r="A93" s="20">
        <f>SUBTOTAL(3,$B$2:B93)</f>
        <v>92</v>
      </c>
      <c r="B93" s="7" t="s">
        <v>11</v>
      </c>
      <c r="C93" s="7" t="s">
        <v>21</v>
      </c>
      <c r="D93" s="9" t="s">
        <v>25</v>
      </c>
      <c r="E93" s="9" t="s">
        <v>30</v>
      </c>
      <c r="F93" s="27" t="s">
        <v>228</v>
      </c>
      <c r="G93" s="9" t="s">
        <v>229</v>
      </c>
      <c r="H93" s="9">
        <f ca="1" t="shared" si="1"/>
        <v>0.258835224776365</v>
      </c>
      <c r="I93" s="9" t="s">
        <v>196</v>
      </c>
      <c r="J93" s="9" t="s">
        <v>197</v>
      </c>
      <c r="K93" s="9" t="s">
        <v>198</v>
      </c>
      <c r="L93" s="11" t="s">
        <v>20</v>
      </c>
    </row>
    <row r="94" s="2" customFormat="1" ht="14.25" spans="1:12">
      <c r="A94" s="20">
        <f>SUBTOTAL(3,$B$2:B94)</f>
        <v>93</v>
      </c>
      <c r="B94" s="7" t="s">
        <v>11</v>
      </c>
      <c r="C94" s="7" t="s">
        <v>21</v>
      </c>
      <c r="D94" s="9" t="s">
        <v>25</v>
      </c>
      <c r="E94" s="7" t="s">
        <v>14</v>
      </c>
      <c r="F94" s="27" t="s">
        <v>230</v>
      </c>
      <c r="G94" s="9" t="s">
        <v>231</v>
      </c>
      <c r="H94" s="9">
        <f ca="1" t="shared" si="1"/>
        <v>0.412686382693956</v>
      </c>
      <c r="I94" s="9" t="s">
        <v>196</v>
      </c>
      <c r="J94" s="9" t="s">
        <v>197</v>
      </c>
      <c r="K94" s="9" t="s">
        <v>198</v>
      </c>
      <c r="L94" s="11" t="s">
        <v>20</v>
      </c>
    </row>
    <row r="95" s="2" customFormat="1" ht="14.25" spans="1:12">
      <c r="A95" s="20">
        <f>SUBTOTAL(3,$B$2:B95)</f>
        <v>94</v>
      </c>
      <c r="B95" s="7" t="s">
        <v>11</v>
      </c>
      <c r="C95" s="7" t="s">
        <v>21</v>
      </c>
      <c r="D95" s="9" t="s">
        <v>25</v>
      </c>
      <c r="E95" s="10" t="s">
        <v>14</v>
      </c>
      <c r="F95" s="27" t="s">
        <v>232</v>
      </c>
      <c r="G95" s="9" t="s">
        <v>233</v>
      </c>
      <c r="H95" s="9">
        <f ca="1" t="shared" si="1"/>
        <v>0.27800710054109</v>
      </c>
      <c r="I95" s="9" t="s">
        <v>196</v>
      </c>
      <c r="J95" s="9" t="s">
        <v>197</v>
      </c>
      <c r="K95" s="9" t="s">
        <v>198</v>
      </c>
      <c r="L95" s="11" t="s">
        <v>20</v>
      </c>
    </row>
    <row r="96" s="2" customFormat="1" ht="14.25" spans="1:12">
      <c r="A96" s="20">
        <f>SUBTOTAL(3,$B$2:B96)</f>
        <v>95</v>
      </c>
      <c r="B96" s="7" t="s">
        <v>11</v>
      </c>
      <c r="C96" s="7" t="s">
        <v>38</v>
      </c>
      <c r="D96" s="7" t="s">
        <v>39</v>
      </c>
      <c r="E96" s="7" t="s">
        <v>30</v>
      </c>
      <c r="F96" s="27" t="s">
        <v>234</v>
      </c>
      <c r="G96" s="7" t="s">
        <v>235</v>
      </c>
      <c r="H96" s="9">
        <f ca="1" t="shared" si="1"/>
        <v>0.806100707710994</v>
      </c>
      <c r="I96" s="9" t="s">
        <v>196</v>
      </c>
      <c r="J96" s="9" t="s">
        <v>197</v>
      </c>
      <c r="K96" s="9" t="s">
        <v>198</v>
      </c>
      <c r="L96" s="11" t="s">
        <v>20</v>
      </c>
    </row>
    <row r="97" s="2" customFormat="1" ht="14.25" spans="1:12">
      <c r="A97" s="20">
        <f>SUBTOTAL(3,$B$2:B97)</f>
        <v>96</v>
      </c>
      <c r="B97" s="7" t="s">
        <v>11</v>
      </c>
      <c r="C97" s="7" t="s">
        <v>62</v>
      </c>
      <c r="D97" s="7" t="s">
        <v>63</v>
      </c>
      <c r="E97" s="7" t="s">
        <v>30</v>
      </c>
      <c r="F97" s="27" t="s">
        <v>236</v>
      </c>
      <c r="G97" s="7" t="s">
        <v>237</v>
      </c>
      <c r="H97" s="9">
        <f ca="1" t="shared" si="1"/>
        <v>0.370767346665098</v>
      </c>
      <c r="I97" s="9" t="s">
        <v>196</v>
      </c>
      <c r="J97" s="9" t="s">
        <v>197</v>
      </c>
      <c r="K97" s="9" t="s">
        <v>198</v>
      </c>
      <c r="L97" s="11" t="s">
        <v>20</v>
      </c>
    </row>
    <row r="98" s="2" customFormat="1" ht="14.25" spans="1:12">
      <c r="A98" s="20">
        <f>SUBTOTAL(3,$B$2:B98)</f>
        <v>97</v>
      </c>
      <c r="B98" s="7" t="s">
        <v>11</v>
      </c>
      <c r="C98" s="7" t="s">
        <v>12</v>
      </c>
      <c r="D98" s="7" t="s">
        <v>104</v>
      </c>
      <c r="E98" s="7" t="s">
        <v>14</v>
      </c>
      <c r="F98" s="27" t="s">
        <v>238</v>
      </c>
      <c r="G98" s="7" t="s">
        <v>239</v>
      </c>
      <c r="H98" s="9">
        <f ca="1" t="shared" si="1"/>
        <v>0.898414288705901</v>
      </c>
      <c r="I98" s="9" t="s">
        <v>196</v>
      </c>
      <c r="J98" s="9" t="s">
        <v>197</v>
      </c>
      <c r="K98" s="9" t="s">
        <v>198</v>
      </c>
      <c r="L98" s="11" t="s">
        <v>20</v>
      </c>
    </row>
    <row r="99" s="2" customFormat="1" ht="14.25" spans="1:12">
      <c r="A99" s="20">
        <f>SUBTOTAL(3,$B$2:B99)</f>
        <v>98</v>
      </c>
      <c r="B99" s="7" t="s">
        <v>11</v>
      </c>
      <c r="C99" s="7" t="s">
        <v>21</v>
      </c>
      <c r="D99" s="9" t="s">
        <v>22</v>
      </c>
      <c r="E99" s="9" t="s">
        <v>14</v>
      </c>
      <c r="F99" s="27" t="s">
        <v>240</v>
      </c>
      <c r="G99" s="9" t="s">
        <v>241</v>
      </c>
      <c r="H99" s="9">
        <f ca="1" t="shared" si="1"/>
        <v>0.967450313547037</v>
      </c>
      <c r="I99" s="9" t="s">
        <v>196</v>
      </c>
      <c r="J99" s="9" t="s">
        <v>197</v>
      </c>
      <c r="K99" s="9" t="s">
        <v>198</v>
      </c>
      <c r="L99" s="11" t="s">
        <v>20</v>
      </c>
    </row>
    <row r="100" s="2" customFormat="1" ht="14.25" spans="1:12">
      <c r="A100" s="20">
        <f>SUBTOTAL(3,$B$2:B100)</f>
        <v>99</v>
      </c>
      <c r="B100" s="7" t="s">
        <v>11</v>
      </c>
      <c r="C100" s="7" t="s">
        <v>21</v>
      </c>
      <c r="D100" s="9" t="s">
        <v>165</v>
      </c>
      <c r="E100" s="9" t="s">
        <v>14</v>
      </c>
      <c r="F100" s="27" t="s">
        <v>242</v>
      </c>
      <c r="G100" s="9" t="s">
        <v>243</v>
      </c>
      <c r="H100" s="9">
        <f ca="1" t="shared" si="1"/>
        <v>0.351578279894323</v>
      </c>
      <c r="I100" s="9" t="s">
        <v>196</v>
      </c>
      <c r="J100" s="9" t="s">
        <v>197</v>
      </c>
      <c r="K100" s="9" t="s">
        <v>198</v>
      </c>
      <c r="L100" s="11" t="s">
        <v>20</v>
      </c>
    </row>
    <row r="101" s="2" customFormat="1" ht="14.25" spans="1:12">
      <c r="A101" s="20">
        <f>SUBTOTAL(3,$B$2:B101)</f>
        <v>100</v>
      </c>
      <c r="B101" s="7" t="s">
        <v>11</v>
      </c>
      <c r="C101" s="7" t="s">
        <v>21</v>
      </c>
      <c r="D101" s="9" t="s">
        <v>25</v>
      </c>
      <c r="E101" s="9" t="s">
        <v>14</v>
      </c>
      <c r="F101" s="27" t="s">
        <v>244</v>
      </c>
      <c r="G101" s="9" t="s">
        <v>245</v>
      </c>
      <c r="H101" s="9">
        <f ca="1" t="shared" si="1"/>
        <v>0.709201437056806</v>
      </c>
      <c r="I101" s="9" t="s">
        <v>196</v>
      </c>
      <c r="J101" s="9" t="s">
        <v>197</v>
      </c>
      <c r="K101" s="9" t="s">
        <v>198</v>
      </c>
      <c r="L101" s="11" t="s">
        <v>20</v>
      </c>
    </row>
    <row r="102" s="2" customFormat="1" ht="14.25" spans="1:12">
      <c r="A102" s="20">
        <f>SUBTOTAL(3,$B$2:B102)</f>
        <v>101</v>
      </c>
      <c r="B102" s="7" t="s">
        <v>11</v>
      </c>
      <c r="C102" s="7" t="s">
        <v>21</v>
      </c>
      <c r="D102" s="9" t="s">
        <v>25</v>
      </c>
      <c r="E102" s="9" t="s">
        <v>14</v>
      </c>
      <c r="F102" s="27" t="s">
        <v>246</v>
      </c>
      <c r="G102" s="9" t="s">
        <v>247</v>
      </c>
      <c r="H102" s="9">
        <f ca="1" t="shared" si="1"/>
        <v>0.1356271107403</v>
      </c>
      <c r="I102" s="9" t="s">
        <v>196</v>
      </c>
      <c r="J102" s="9" t="s">
        <v>197</v>
      </c>
      <c r="K102" s="9" t="s">
        <v>198</v>
      </c>
      <c r="L102" s="11" t="s">
        <v>20</v>
      </c>
    </row>
    <row r="103" s="2" customFormat="1" ht="14.25" spans="1:12">
      <c r="A103" s="20">
        <f>SUBTOTAL(3,$B$2:B103)</f>
        <v>102</v>
      </c>
      <c r="B103" s="7" t="s">
        <v>11</v>
      </c>
      <c r="C103" s="7" t="s">
        <v>12</v>
      </c>
      <c r="D103" s="7" t="s">
        <v>104</v>
      </c>
      <c r="E103" s="7" t="s">
        <v>14</v>
      </c>
      <c r="F103" s="27" t="s">
        <v>248</v>
      </c>
      <c r="G103" s="7" t="s">
        <v>249</v>
      </c>
      <c r="H103" s="9">
        <f ca="1" t="shared" si="1"/>
        <v>0.408881735088197</v>
      </c>
      <c r="I103" s="9" t="s">
        <v>196</v>
      </c>
      <c r="J103" s="9" t="s">
        <v>197</v>
      </c>
      <c r="K103" s="9" t="s">
        <v>198</v>
      </c>
      <c r="L103" s="11" t="s">
        <v>20</v>
      </c>
    </row>
    <row r="104" s="2" customFormat="1" ht="14.25" spans="1:12">
      <c r="A104" s="20">
        <f>SUBTOTAL(3,$B$2:B104)</f>
        <v>103</v>
      </c>
      <c r="B104" s="7" t="s">
        <v>11</v>
      </c>
      <c r="C104" s="7" t="s">
        <v>21</v>
      </c>
      <c r="D104" s="9" t="s">
        <v>25</v>
      </c>
      <c r="E104" s="9" t="s">
        <v>30</v>
      </c>
      <c r="F104" s="27" t="s">
        <v>250</v>
      </c>
      <c r="G104" s="9" t="s">
        <v>251</v>
      </c>
      <c r="H104" s="9">
        <f ca="1" t="shared" si="1"/>
        <v>0.555697341163809</v>
      </c>
      <c r="I104" s="9" t="s">
        <v>196</v>
      </c>
      <c r="J104" s="9" t="s">
        <v>197</v>
      </c>
      <c r="K104" s="9" t="s">
        <v>198</v>
      </c>
      <c r="L104" s="11" t="s">
        <v>20</v>
      </c>
    </row>
    <row r="105" s="2" customFormat="1" ht="14.25" spans="1:12">
      <c r="A105" s="20">
        <f>SUBTOTAL(3,$B$2:B105)</f>
        <v>104</v>
      </c>
      <c r="B105" s="7" t="s">
        <v>11</v>
      </c>
      <c r="C105" s="7" t="s">
        <v>21</v>
      </c>
      <c r="D105" s="7" t="s">
        <v>25</v>
      </c>
      <c r="E105" s="7" t="s">
        <v>30</v>
      </c>
      <c r="F105" s="27" t="s">
        <v>252</v>
      </c>
      <c r="G105" s="7" t="s">
        <v>253</v>
      </c>
      <c r="H105" s="9">
        <f ca="1" t="shared" si="1"/>
        <v>0.719215459493183</v>
      </c>
      <c r="I105" s="9" t="s">
        <v>196</v>
      </c>
      <c r="J105" s="9" t="s">
        <v>197</v>
      </c>
      <c r="K105" s="9" t="s">
        <v>198</v>
      </c>
      <c r="L105" s="11" t="s">
        <v>20</v>
      </c>
    </row>
    <row r="106" s="2" customFormat="1" ht="14.25" spans="1:12">
      <c r="A106" s="20">
        <f>SUBTOTAL(3,$B$2:B106)</f>
        <v>105</v>
      </c>
      <c r="B106" s="7" t="s">
        <v>11</v>
      </c>
      <c r="C106" s="7" t="s">
        <v>12</v>
      </c>
      <c r="D106" s="7" t="s">
        <v>104</v>
      </c>
      <c r="E106" s="7" t="s">
        <v>14</v>
      </c>
      <c r="F106" s="27" t="s">
        <v>254</v>
      </c>
      <c r="G106" s="7" t="s">
        <v>255</v>
      </c>
      <c r="H106" s="9">
        <f ca="1" t="shared" si="1"/>
        <v>0.781977402052429</v>
      </c>
      <c r="I106" s="9" t="s">
        <v>196</v>
      </c>
      <c r="J106" s="9" t="s">
        <v>197</v>
      </c>
      <c r="K106" s="9" t="s">
        <v>198</v>
      </c>
      <c r="L106" s="11" t="s">
        <v>20</v>
      </c>
    </row>
    <row r="107" s="2" customFormat="1" ht="14.25" spans="1:12">
      <c r="A107" s="20">
        <f>SUBTOTAL(3,$B$2:B107)</f>
        <v>106</v>
      </c>
      <c r="B107" s="7" t="s">
        <v>11</v>
      </c>
      <c r="C107" s="7" t="s">
        <v>21</v>
      </c>
      <c r="D107" s="10" t="s">
        <v>22</v>
      </c>
      <c r="E107" s="9" t="s">
        <v>35</v>
      </c>
      <c r="F107" s="27" t="s">
        <v>256</v>
      </c>
      <c r="G107" s="9" t="s">
        <v>257</v>
      </c>
      <c r="H107" s="9">
        <f ca="1" t="shared" si="1"/>
        <v>0.493566665867362</v>
      </c>
      <c r="I107" s="9" t="s">
        <v>196</v>
      </c>
      <c r="J107" s="9" t="s">
        <v>197</v>
      </c>
      <c r="K107" s="9" t="s">
        <v>198</v>
      </c>
      <c r="L107" s="11" t="s">
        <v>20</v>
      </c>
    </row>
    <row r="108" s="2" customFormat="1" ht="14.25" spans="1:12">
      <c r="A108" s="20">
        <f>SUBTOTAL(3,$B$2:B108)</f>
        <v>107</v>
      </c>
      <c r="B108" s="7" t="s">
        <v>11</v>
      </c>
      <c r="C108" s="7" t="s">
        <v>21</v>
      </c>
      <c r="D108" s="9" t="s">
        <v>73</v>
      </c>
      <c r="E108" s="7" t="s">
        <v>14</v>
      </c>
      <c r="F108" s="27" t="s">
        <v>258</v>
      </c>
      <c r="G108" s="9" t="s">
        <v>259</v>
      </c>
      <c r="H108" s="9">
        <f ca="1" t="shared" si="1"/>
        <v>0.349274648323</v>
      </c>
      <c r="I108" s="9" t="s">
        <v>196</v>
      </c>
      <c r="J108" s="9" t="s">
        <v>197</v>
      </c>
      <c r="K108" s="9" t="s">
        <v>198</v>
      </c>
      <c r="L108" s="11" t="s">
        <v>20</v>
      </c>
    </row>
    <row r="109" s="2" customFormat="1" ht="14.25" spans="1:12">
      <c r="A109" s="20">
        <f>SUBTOTAL(3,$B$2:B109)</f>
        <v>108</v>
      </c>
      <c r="B109" s="7" t="s">
        <v>11</v>
      </c>
      <c r="C109" s="7" t="s">
        <v>21</v>
      </c>
      <c r="D109" s="9" t="s">
        <v>22</v>
      </c>
      <c r="E109" s="9" t="s">
        <v>14</v>
      </c>
      <c r="F109" s="27" t="s">
        <v>260</v>
      </c>
      <c r="G109" s="9" t="s">
        <v>261</v>
      </c>
      <c r="H109" s="9">
        <f ca="1" t="shared" si="1"/>
        <v>0.738118890756979</v>
      </c>
      <c r="I109" s="9" t="s">
        <v>196</v>
      </c>
      <c r="J109" s="9" t="s">
        <v>197</v>
      </c>
      <c r="K109" s="9" t="s">
        <v>198</v>
      </c>
      <c r="L109" s="11" t="s">
        <v>20</v>
      </c>
    </row>
    <row r="110" s="2" customFormat="1" ht="14.25" spans="1:12">
      <c r="A110" s="20">
        <f>SUBTOTAL(3,$B$2:B110)</f>
        <v>109</v>
      </c>
      <c r="B110" s="17" t="s">
        <v>11</v>
      </c>
      <c r="C110" s="17" t="s">
        <v>62</v>
      </c>
      <c r="D110" s="7" t="s">
        <v>63</v>
      </c>
      <c r="E110" s="7" t="s">
        <v>30</v>
      </c>
      <c r="F110" s="27" t="s">
        <v>262</v>
      </c>
      <c r="G110" s="7" t="s">
        <v>263</v>
      </c>
      <c r="H110" s="9">
        <f ca="1" t="shared" si="1"/>
        <v>0.160159270582627</v>
      </c>
      <c r="I110" s="9" t="s">
        <v>196</v>
      </c>
      <c r="J110" s="9" t="s">
        <v>197</v>
      </c>
      <c r="K110" s="9" t="s">
        <v>198</v>
      </c>
      <c r="L110" s="11" t="s">
        <v>20</v>
      </c>
    </row>
    <row r="111" s="2" customFormat="1" ht="14.25" spans="1:12">
      <c r="A111" s="20">
        <f>SUBTOTAL(3,$B$2:B111)</f>
        <v>110</v>
      </c>
      <c r="B111" s="7" t="s">
        <v>11</v>
      </c>
      <c r="C111" s="7" t="s">
        <v>21</v>
      </c>
      <c r="D111" s="9" t="s">
        <v>22</v>
      </c>
      <c r="E111" s="9" t="s">
        <v>14</v>
      </c>
      <c r="F111" s="27" t="s">
        <v>264</v>
      </c>
      <c r="G111" s="9" t="s">
        <v>265</v>
      </c>
      <c r="H111" s="9">
        <f ca="1" t="shared" si="1"/>
        <v>0.276215580808756</v>
      </c>
      <c r="I111" s="9" t="s">
        <v>196</v>
      </c>
      <c r="J111" s="9" t="s">
        <v>197</v>
      </c>
      <c r="K111" s="9" t="s">
        <v>198</v>
      </c>
      <c r="L111" s="11" t="s">
        <v>20</v>
      </c>
    </row>
    <row r="112" s="2" customFormat="1" ht="14.25" spans="1:12">
      <c r="A112" s="20">
        <f>SUBTOTAL(3,$B$2:B112)</f>
        <v>111</v>
      </c>
      <c r="B112" s="7" t="s">
        <v>11</v>
      </c>
      <c r="C112" s="7" t="s">
        <v>21</v>
      </c>
      <c r="D112" s="9" t="s">
        <v>25</v>
      </c>
      <c r="E112" s="9" t="s">
        <v>30</v>
      </c>
      <c r="F112" s="27" t="s">
        <v>266</v>
      </c>
      <c r="G112" s="9" t="s">
        <v>267</v>
      </c>
      <c r="H112" s="9">
        <f ca="1" t="shared" si="1"/>
        <v>0.172441550147417</v>
      </c>
      <c r="I112" s="9" t="s">
        <v>196</v>
      </c>
      <c r="J112" s="9" t="s">
        <v>197</v>
      </c>
      <c r="K112" s="9" t="s">
        <v>198</v>
      </c>
      <c r="L112" s="11" t="s">
        <v>20</v>
      </c>
    </row>
    <row r="113" s="2" customFormat="1" ht="14.25" spans="1:12">
      <c r="A113" s="20">
        <f>SUBTOTAL(3,$B$2:B113)</f>
        <v>112</v>
      </c>
      <c r="B113" s="9" t="s">
        <v>11</v>
      </c>
      <c r="C113" s="9" t="s">
        <v>21</v>
      </c>
      <c r="D113" s="9" t="s">
        <v>22</v>
      </c>
      <c r="E113" s="9" t="s">
        <v>30</v>
      </c>
      <c r="F113" s="27" t="s">
        <v>268</v>
      </c>
      <c r="G113" s="9" t="s">
        <v>269</v>
      </c>
      <c r="H113" s="9">
        <f ca="1" t="shared" si="1"/>
        <v>0.0500503116899809</v>
      </c>
      <c r="I113" s="9" t="s">
        <v>196</v>
      </c>
      <c r="J113" s="9" t="s">
        <v>197</v>
      </c>
      <c r="K113" s="9" t="s">
        <v>198</v>
      </c>
      <c r="L113" s="11" t="s">
        <v>20</v>
      </c>
    </row>
    <row r="114" s="2" customFormat="1" ht="14.25" spans="1:12">
      <c r="A114" s="20">
        <f>SUBTOTAL(3,$B$2:B114)</f>
        <v>113</v>
      </c>
      <c r="B114" s="9" t="s">
        <v>11</v>
      </c>
      <c r="C114" s="9" t="s">
        <v>21</v>
      </c>
      <c r="D114" s="9" t="s">
        <v>22</v>
      </c>
      <c r="E114" s="9" t="s">
        <v>35</v>
      </c>
      <c r="F114" s="27" t="s">
        <v>270</v>
      </c>
      <c r="G114" s="9" t="s">
        <v>271</v>
      </c>
      <c r="H114" s="9">
        <f ca="1" t="shared" si="1"/>
        <v>0.0113103327566089</v>
      </c>
      <c r="I114" s="9" t="s">
        <v>196</v>
      </c>
      <c r="J114" s="9" t="s">
        <v>197</v>
      </c>
      <c r="K114" s="9" t="s">
        <v>198</v>
      </c>
      <c r="L114" s="11" t="s">
        <v>20</v>
      </c>
    </row>
    <row r="115" s="2" customFormat="1" ht="14.25" spans="1:12">
      <c r="A115" s="20">
        <f>SUBTOTAL(3,$B$2:B115)</f>
        <v>114</v>
      </c>
      <c r="B115" s="7" t="s">
        <v>11</v>
      </c>
      <c r="C115" s="7" t="s">
        <v>21</v>
      </c>
      <c r="D115" s="9" t="s">
        <v>22</v>
      </c>
      <c r="E115" s="9" t="s">
        <v>35</v>
      </c>
      <c r="F115" s="27" t="s">
        <v>272</v>
      </c>
      <c r="G115" s="9" t="s">
        <v>273</v>
      </c>
      <c r="H115" s="9">
        <f ca="1" t="shared" si="1"/>
        <v>0.782332200404049</v>
      </c>
      <c r="I115" s="9" t="s">
        <v>196</v>
      </c>
      <c r="J115" s="9" t="s">
        <v>197</v>
      </c>
      <c r="K115" s="9" t="s">
        <v>198</v>
      </c>
      <c r="L115" s="11" t="s">
        <v>20</v>
      </c>
    </row>
    <row r="116" s="2" customFormat="1" ht="14.25" spans="1:12">
      <c r="A116" s="21">
        <f>SUBTOTAL(3,$B$2:B116)</f>
        <v>115</v>
      </c>
      <c r="B116" s="9" t="s">
        <v>11</v>
      </c>
      <c r="C116" s="9" t="s">
        <v>21</v>
      </c>
      <c r="D116" s="9" t="s">
        <v>25</v>
      </c>
      <c r="E116" s="9" t="s">
        <v>14</v>
      </c>
      <c r="F116" s="27" t="s">
        <v>274</v>
      </c>
      <c r="G116" s="9" t="s">
        <v>275</v>
      </c>
      <c r="H116" s="9">
        <f ca="1" t="shared" si="1"/>
        <v>0.707064130893148</v>
      </c>
      <c r="I116" s="9" t="s">
        <v>276</v>
      </c>
      <c r="J116" s="9" t="s">
        <v>277</v>
      </c>
      <c r="K116" s="9" t="s">
        <v>278</v>
      </c>
      <c r="L116" s="11" t="s">
        <v>20</v>
      </c>
    </row>
    <row r="117" s="2" customFormat="1" ht="14.25" spans="1:12">
      <c r="A117" s="21">
        <f>SUBTOTAL(3,$B$2:B117)</f>
        <v>116</v>
      </c>
      <c r="B117" s="9" t="s">
        <v>11</v>
      </c>
      <c r="C117" s="9" t="s">
        <v>12</v>
      </c>
      <c r="D117" s="9" t="s">
        <v>79</v>
      </c>
      <c r="E117" s="9" t="s">
        <v>14</v>
      </c>
      <c r="F117" s="27" t="s">
        <v>279</v>
      </c>
      <c r="G117" s="9" t="s">
        <v>280</v>
      </c>
      <c r="H117" s="9">
        <f ca="1" t="shared" si="1"/>
        <v>0.694351117792619</v>
      </c>
      <c r="I117" s="9" t="s">
        <v>276</v>
      </c>
      <c r="J117" s="9" t="s">
        <v>277</v>
      </c>
      <c r="K117" s="9" t="s">
        <v>278</v>
      </c>
      <c r="L117" s="11" t="s">
        <v>20</v>
      </c>
    </row>
    <row r="118" s="2" customFormat="1" ht="14.25" spans="1:12">
      <c r="A118" s="21">
        <f>SUBTOTAL(3,$B$2:B118)</f>
        <v>117</v>
      </c>
      <c r="B118" s="7" t="s">
        <v>11</v>
      </c>
      <c r="C118" s="7" t="s">
        <v>21</v>
      </c>
      <c r="D118" s="9" t="s">
        <v>25</v>
      </c>
      <c r="E118" s="9" t="s">
        <v>14</v>
      </c>
      <c r="F118" s="27" t="s">
        <v>281</v>
      </c>
      <c r="G118" s="9" t="s">
        <v>282</v>
      </c>
      <c r="H118" s="9">
        <f ca="1" t="shared" si="1"/>
        <v>0.445708790627463</v>
      </c>
      <c r="I118" s="9" t="s">
        <v>276</v>
      </c>
      <c r="J118" s="9" t="s">
        <v>277</v>
      </c>
      <c r="K118" s="9" t="s">
        <v>278</v>
      </c>
      <c r="L118" s="11" t="s">
        <v>20</v>
      </c>
    </row>
    <row r="119" s="2" customFormat="1" ht="14.25" spans="1:12">
      <c r="A119" s="21">
        <f>SUBTOTAL(3,$B$2:B119)</f>
        <v>118</v>
      </c>
      <c r="B119" s="7" t="s">
        <v>11</v>
      </c>
      <c r="C119" s="7" t="s">
        <v>21</v>
      </c>
      <c r="D119" s="9" t="s">
        <v>25</v>
      </c>
      <c r="E119" s="9" t="s">
        <v>14</v>
      </c>
      <c r="F119" s="27" t="s">
        <v>283</v>
      </c>
      <c r="G119" s="9" t="s">
        <v>284</v>
      </c>
      <c r="H119" s="9">
        <f ca="1" t="shared" si="1"/>
        <v>0.794050468001066</v>
      </c>
      <c r="I119" s="9" t="s">
        <v>276</v>
      </c>
      <c r="J119" s="9" t="s">
        <v>277</v>
      </c>
      <c r="K119" s="9" t="s">
        <v>278</v>
      </c>
      <c r="L119" s="11" t="s">
        <v>20</v>
      </c>
    </row>
    <row r="120" s="2" customFormat="1" ht="14.25" spans="1:12">
      <c r="A120" s="21">
        <f>SUBTOTAL(3,$B$2:B120)</f>
        <v>119</v>
      </c>
      <c r="B120" s="7" t="s">
        <v>11</v>
      </c>
      <c r="C120" s="7" t="s">
        <v>21</v>
      </c>
      <c r="D120" s="9" t="s">
        <v>165</v>
      </c>
      <c r="E120" s="9" t="s">
        <v>14</v>
      </c>
      <c r="F120" s="27" t="s">
        <v>285</v>
      </c>
      <c r="G120" s="9" t="s">
        <v>286</v>
      </c>
      <c r="H120" s="9">
        <f ca="1" t="shared" si="1"/>
        <v>0.00373393416481638</v>
      </c>
      <c r="I120" s="9" t="s">
        <v>276</v>
      </c>
      <c r="J120" s="9" t="s">
        <v>277</v>
      </c>
      <c r="K120" s="9" t="s">
        <v>278</v>
      </c>
      <c r="L120" s="11" t="s">
        <v>20</v>
      </c>
    </row>
    <row r="121" s="2" customFormat="1" ht="14.25" spans="1:12">
      <c r="A121" s="21">
        <f>SUBTOTAL(3,$B$2:B121)</f>
        <v>120</v>
      </c>
      <c r="B121" s="7" t="s">
        <v>11</v>
      </c>
      <c r="C121" s="7" t="s">
        <v>287</v>
      </c>
      <c r="D121" s="7" t="s">
        <v>288</v>
      </c>
      <c r="E121" s="7" t="s">
        <v>30</v>
      </c>
      <c r="F121" s="27" t="s">
        <v>289</v>
      </c>
      <c r="G121" s="7" t="s">
        <v>290</v>
      </c>
      <c r="H121" s="9">
        <f ca="1" t="shared" si="1"/>
        <v>0.144255887209036</v>
      </c>
      <c r="I121" s="9" t="s">
        <v>276</v>
      </c>
      <c r="J121" s="9" t="s">
        <v>277</v>
      </c>
      <c r="K121" s="9" t="s">
        <v>278</v>
      </c>
      <c r="L121" s="11" t="s">
        <v>20</v>
      </c>
    </row>
    <row r="122" s="2" customFormat="1" ht="14.25" spans="1:12">
      <c r="A122" s="21">
        <f>SUBTOTAL(3,$B$2:B122)</f>
        <v>121</v>
      </c>
      <c r="B122" s="7" t="s">
        <v>11</v>
      </c>
      <c r="C122" s="7" t="s">
        <v>21</v>
      </c>
      <c r="D122" s="9" t="s">
        <v>25</v>
      </c>
      <c r="E122" s="9" t="s">
        <v>30</v>
      </c>
      <c r="F122" s="27" t="s">
        <v>291</v>
      </c>
      <c r="G122" s="9" t="s">
        <v>292</v>
      </c>
      <c r="H122" s="9">
        <f ca="1" t="shared" si="1"/>
        <v>0.550946241274384</v>
      </c>
      <c r="I122" s="9" t="s">
        <v>276</v>
      </c>
      <c r="J122" s="9" t="s">
        <v>277</v>
      </c>
      <c r="K122" s="9" t="s">
        <v>278</v>
      </c>
      <c r="L122" s="11" t="s">
        <v>20</v>
      </c>
    </row>
    <row r="123" s="2" customFormat="1" ht="14.25" spans="1:12">
      <c r="A123" s="21">
        <f>SUBTOTAL(3,$B$2:B123)</f>
        <v>122</v>
      </c>
      <c r="B123" s="7" t="s">
        <v>11</v>
      </c>
      <c r="C123" s="7" t="s">
        <v>21</v>
      </c>
      <c r="D123" s="9" t="s">
        <v>70</v>
      </c>
      <c r="E123" s="9" t="s">
        <v>30</v>
      </c>
      <c r="F123" s="27" t="s">
        <v>293</v>
      </c>
      <c r="G123" s="9" t="s">
        <v>294</v>
      </c>
      <c r="H123" s="9">
        <f ca="1" t="shared" si="1"/>
        <v>0.442726238729357</v>
      </c>
      <c r="I123" s="9" t="s">
        <v>276</v>
      </c>
      <c r="J123" s="9" t="s">
        <v>277</v>
      </c>
      <c r="K123" s="9" t="s">
        <v>278</v>
      </c>
      <c r="L123" s="11" t="s">
        <v>20</v>
      </c>
    </row>
    <row r="124" s="2" customFormat="1" ht="14.25" spans="1:12">
      <c r="A124" s="21">
        <f>SUBTOTAL(3,$B$2:B124)</f>
        <v>123</v>
      </c>
      <c r="B124" s="7" t="s">
        <v>11</v>
      </c>
      <c r="C124" s="7" t="s">
        <v>21</v>
      </c>
      <c r="D124" s="9" t="s">
        <v>25</v>
      </c>
      <c r="E124" s="9" t="s">
        <v>30</v>
      </c>
      <c r="F124" s="27" t="s">
        <v>295</v>
      </c>
      <c r="G124" s="9" t="s">
        <v>296</v>
      </c>
      <c r="H124" s="9">
        <f ca="1" t="shared" si="1"/>
        <v>0.625808480697952</v>
      </c>
      <c r="I124" s="9" t="s">
        <v>276</v>
      </c>
      <c r="J124" s="9" t="s">
        <v>277</v>
      </c>
      <c r="K124" s="9" t="s">
        <v>278</v>
      </c>
      <c r="L124" s="11" t="s">
        <v>20</v>
      </c>
    </row>
    <row r="125" s="2" customFormat="1" ht="14.25" spans="1:12">
      <c r="A125" s="21">
        <f>SUBTOTAL(3,$B$2:B125)</f>
        <v>124</v>
      </c>
      <c r="B125" s="7" t="s">
        <v>11</v>
      </c>
      <c r="C125" s="7" t="s">
        <v>12</v>
      </c>
      <c r="D125" s="7" t="s">
        <v>104</v>
      </c>
      <c r="E125" s="7" t="s">
        <v>14</v>
      </c>
      <c r="F125" s="27" t="s">
        <v>297</v>
      </c>
      <c r="G125" s="7" t="s">
        <v>298</v>
      </c>
      <c r="H125" s="9">
        <f ca="1" t="shared" si="1"/>
        <v>0.604225489646847</v>
      </c>
      <c r="I125" s="9" t="s">
        <v>276</v>
      </c>
      <c r="J125" s="9" t="s">
        <v>277</v>
      </c>
      <c r="K125" s="9" t="s">
        <v>278</v>
      </c>
      <c r="L125" s="11" t="s">
        <v>20</v>
      </c>
    </row>
    <row r="126" s="2" customFormat="1" ht="14.25" spans="1:12">
      <c r="A126" s="21">
        <f>SUBTOTAL(3,$B$2:B126)</f>
        <v>125</v>
      </c>
      <c r="B126" s="7" t="s">
        <v>11</v>
      </c>
      <c r="C126" s="7" t="s">
        <v>21</v>
      </c>
      <c r="D126" s="9" t="s">
        <v>25</v>
      </c>
      <c r="E126" s="9" t="s">
        <v>30</v>
      </c>
      <c r="F126" s="27" t="s">
        <v>299</v>
      </c>
      <c r="G126" s="9" t="s">
        <v>300</v>
      </c>
      <c r="H126" s="9">
        <f ca="1" t="shared" si="1"/>
        <v>0.607758829720184</v>
      </c>
      <c r="I126" s="9" t="s">
        <v>276</v>
      </c>
      <c r="J126" s="9" t="s">
        <v>277</v>
      </c>
      <c r="K126" s="9" t="s">
        <v>278</v>
      </c>
      <c r="L126" s="11" t="s">
        <v>20</v>
      </c>
    </row>
    <row r="127" s="2" customFormat="1" ht="14.25" spans="1:12">
      <c r="A127" s="21">
        <f>SUBTOTAL(3,$B$2:B127)</f>
        <v>126</v>
      </c>
      <c r="B127" s="17" t="s">
        <v>11</v>
      </c>
      <c r="C127" s="17" t="s">
        <v>12</v>
      </c>
      <c r="D127" s="17" t="s">
        <v>42</v>
      </c>
      <c r="E127" s="17" t="s">
        <v>14</v>
      </c>
      <c r="F127" s="27" t="s">
        <v>301</v>
      </c>
      <c r="G127" s="17" t="s">
        <v>302</v>
      </c>
      <c r="H127" s="9">
        <f ca="1" t="shared" si="1"/>
        <v>0.200051116222392</v>
      </c>
      <c r="I127" s="9" t="s">
        <v>276</v>
      </c>
      <c r="J127" s="9" t="s">
        <v>277</v>
      </c>
      <c r="K127" s="9" t="s">
        <v>278</v>
      </c>
      <c r="L127" s="11" t="s">
        <v>20</v>
      </c>
    </row>
    <row r="128" s="2" customFormat="1" ht="14.25" spans="1:12">
      <c r="A128" s="21">
        <f>SUBTOTAL(3,$B$2:B128)</f>
        <v>127</v>
      </c>
      <c r="B128" s="7" t="s">
        <v>11</v>
      </c>
      <c r="C128" s="7" t="s">
        <v>21</v>
      </c>
      <c r="D128" s="9" t="s">
        <v>25</v>
      </c>
      <c r="E128" s="9" t="s">
        <v>14</v>
      </c>
      <c r="F128" s="27" t="s">
        <v>303</v>
      </c>
      <c r="G128" s="9" t="s">
        <v>304</v>
      </c>
      <c r="H128" s="9">
        <f ca="1" t="shared" si="1"/>
        <v>0.513147801252662</v>
      </c>
      <c r="I128" s="9" t="s">
        <v>276</v>
      </c>
      <c r="J128" s="9" t="s">
        <v>277</v>
      </c>
      <c r="K128" s="9" t="s">
        <v>278</v>
      </c>
      <c r="L128" s="11" t="s">
        <v>20</v>
      </c>
    </row>
    <row r="129" s="2" customFormat="1" ht="14.25" spans="1:12">
      <c r="A129" s="21">
        <f>SUBTOTAL(3,$B$2:B129)</f>
        <v>128</v>
      </c>
      <c r="B129" s="7" t="s">
        <v>11</v>
      </c>
      <c r="C129" s="7" t="s">
        <v>12</v>
      </c>
      <c r="D129" s="7" t="s">
        <v>104</v>
      </c>
      <c r="E129" s="7" t="s">
        <v>14</v>
      </c>
      <c r="F129" s="27" t="s">
        <v>305</v>
      </c>
      <c r="G129" s="7" t="s">
        <v>306</v>
      </c>
      <c r="H129" s="9">
        <f ca="1" t="shared" si="1"/>
        <v>0.993538866363647</v>
      </c>
      <c r="I129" s="9" t="s">
        <v>276</v>
      </c>
      <c r="J129" s="9" t="s">
        <v>277</v>
      </c>
      <c r="K129" s="9" t="s">
        <v>278</v>
      </c>
      <c r="L129" s="11" t="s">
        <v>20</v>
      </c>
    </row>
    <row r="130" s="2" customFormat="1" ht="14.25" spans="1:12">
      <c r="A130" s="21">
        <f>SUBTOTAL(3,$B$2:B130)</f>
        <v>129</v>
      </c>
      <c r="B130" s="7" t="s">
        <v>11</v>
      </c>
      <c r="C130" s="7" t="s">
        <v>21</v>
      </c>
      <c r="D130" s="9" t="s">
        <v>25</v>
      </c>
      <c r="E130" s="9" t="s">
        <v>30</v>
      </c>
      <c r="F130" s="27" t="s">
        <v>307</v>
      </c>
      <c r="G130" s="9" t="s">
        <v>308</v>
      </c>
      <c r="H130" s="9">
        <f ca="1" t="shared" ref="H130:H193" si="2">RAND()</f>
        <v>0.675575308044502</v>
      </c>
      <c r="I130" s="9" t="s">
        <v>276</v>
      </c>
      <c r="J130" s="9" t="s">
        <v>277</v>
      </c>
      <c r="K130" s="9" t="s">
        <v>278</v>
      </c>
      <c r="L130" s="11" t="s">
        <v>20</v>
      </c>
    </row>
    <row r="131" s="2" customFormat="1" ht="14.25" spans="1:12">
      <c r="A131" s="21">
        <f>SUBTOTAL(3,$B$2:B131)</f>
        <v>130</v>
      </c>
      <c r="B131" s="7" t="s">
        <v>11</v>
      </c>
      <c r="C131" s="7" t="s">
        <v>172</v>
      </c>
      <c r="D131" s="7" t="s">
        <v>309</v>
      </c>
      <c r="E131" s="7" t="s">
        <v>14</v>
      </c>
      <c r="F131" s="27" t="s">
        <v>310</v>
      </c>
      <c r="G131" s="7" t="s">
        <v>311</v>
      </c>
      <c r="H131" s="9">
        <f ca="1" t="shared" si="2"/>
        <v>0.106491412866962</v>
      </c>
      <c r="I131" s="9" t="s">
        <v>276</v>
      </c>
      <c r="J131" s="9" t="s">
        <v>277</v>
      </c>
      <c r="K131" s="9" t="s">
        <v>278</v>
      </c>
      <c r="L131" s="11" t="s">
        <v>20</v>
      </c>
    </row>
    <row r="132" s="2" customFormat="1" ht="14.25" spans="1:12">
      <c r="A132" s="21">
        <f>SUBTOTAL(3,$B$2:B132)</f>
        <v>131</v>
      </c>
      <c r="B132" s="7" t="s">
        <v>11</v>
      </c>
      <c r="C132" s="7" t="s">
        <v>12</v>
      </c>
      <c r="D132" s="7" t="s">
        <v>104</v>
      </c>
      <c r="E132" s="7" t="s">
        <v>14</v>
      </c>
      <c r="F132" s="27" t="s">
        <v>312</v>
      </c>
      <c r="G132" s="7" t="s">
        <v>313</v>
      </c>
      <c r="H132" s="9">
        <f ca="1" t="shared" si="2"/>
        <v>0.0862675223824221</v>
      </c>
      <c r="I132" s="9" t="s">
        <v>276</v>
      </c>
      <c r="J132" s="9" t="s">
        <v>277</v>
      </c>
      <c r="K132" s="9" t="s">
        <v>278</v>
      </c>
      <c r="L132" s="11" t="s">
        <v>20</v>
      </c>
    </row>
    <row r="133" s="2" customFormat="1" ht="14.25" spans="1:12">
      <c r="A133" s="21">
        <f>SUBTOTAL(3,$B$2:B133)</f>
        <v>132</v>
      </c>
      <c r="B133" s="7" t="s">
        <v>11</v>
      </c>
      <c r="C133" s="7" t="s">
        <v>21</v>
      </c>
      <c r="D133" s="9" t="s">
        <v>25</v>
      </c>
      <c r="E133" s="9" t="s">
        <v>14</v>
      </c>
      <c r="F133" s="27" t="s">
        <v>314</v>
      </c>
      <c r="G133" s="9" t="s">
        <v>315</v>
      </c>
      <c r="H133" s="9">
        <f ca="1" t="shared" si="2"/>
        <v>0.914935007320861</v>
      </c>
      <c r="I133" s="9" t="s">
        <v>276</v>
      </c>
      <c r="J133" s="9" t="s">
        <v>277</v>
      </c>
      <c r="K133" s="9" t="s">
        <v>278</v>
      </c>
      <c r="L133" s="11" t="s">
        <v>20</v>
      </c>
    </row>
    <row r="134" s="2" customFormat="1" ht="14.25" spans="1:12">
      <c r="A134" s="21">
        <f>SUBTOTAL(3,$B$2:B134)</f>
        <v>133</v>
      </c>
      <c r="B134" s="17" t="s">
        <v>11</v>
      </c>
      <c r="C134" s="17" t="s">
        <v>12</v>
      </c>
      <c r="D134" s="17" t="s">
        <v>42</v>
      </c>
      <c r="E134" s="17" t="s">
        <v>14</v>
      </c>
      <c r="F134" s="27" t="s">
        <v>316</v>
      </c>
      <c r="G134" s="17" t="s">
        <v>317</v>
      </c>
      <c r="H134" s="9">
        <f ca="1" t="shared" si="2"/>
        <v>0.969085329820378</v>
      </c>
      <c r="I134" s="9" t="s">
        <v>276</v>
      </c>
      <c r="J134" s="9" t="s">
        <v>277</v>
      </c>
      <c r="K134" s="9" t="s">
        <v>278</v>
      </c>
      <c r="L134" s="11" t="s">
        <v>20</v>
      </c>
    </row>
    <row r="135" s="2" customFormat="1" ht="14.25" spans="1:12">
      <c r="A135" s="21">
        <f>SUBTOTAL(3,$B$2:B135)</f>
        <v>134</v>
      </c>
      <c r="B135" s="7" t="s">
        <v>11</v>
      </c>
      <c r="C135" s="7" t="s">
        <v>21</v>
      </c>
      <c r="D135" s="9" t="s">
        <v>73</v>
      </c>
      <c r="E135" s="9" t="s">
        <v>14</v>
      </c>
      <c r="F135" s="27" t="s">
        <v>318</v>
      </c>
      <c r="G135" s="9" t="s">
        <v>319</v>
      </c>
      <c r="H135" s="9">
        <f ca="1" t="shared" si="2"/>
        <v>0.80806435074191</v>
      </c>
      <c r="I135" s="9" t="s">
        <v>276</v>
      </c>
      <c r="J135" s="9" t="s">
        <v>277</v>
      </c>
      <c r="K135" s="9" t="s">
        <v>278</v>
      </c>
      <c r="L135" s="11" t="s">
        <v>20</v>
      </c>
    </row>
    <row r="136" s="2" customFormat="1" ht="14.25" spans="1:12">
      <c r="A136" s="21">
        <f>SUBTOTAL(3,$B$2:B136)</f>
        <v>135</v>
      </c>
      <c r="B136" s="7" t="s">
        <v>11</v>
      </c>
      <c r="C136" s="7" t="s">
        <v>21</v>
      </c>
      <c r="D136" s="9" t="s">
        <v>25</v>
      </c>
      <c r="E136" s="9" t="s">
        <v>30</v>
      </c>
      <c r="F136" s="27" t="s">
        <v>320</v>
      </c>
      <c r="G136" s="9" t="s">
        <v>321</v>
      </c>
      <c r="H136" s="9">
        <f ca="1" t="shared" si="2"/>
        <v>0.585480833638437</v>
      </c>
      <c r="I136" s="9" t="s">
        <v>276</v>
      </c>
      <c r="J136" s="9" t="s">
        <v>277</v>
      </c>
      <c r="K136" s="9" t="s">
        <v>278</v>
      </c>
      <c r="L136" s="11" t="s">
        <v>20</v>
      </c>
    </row>
    <row r="137" s="2" customFormat="1" ht="14.25" spans="1:12">
      <c r="A137" s="21">
        <f>SUBTOTAL(3,$B$2:B137)</f>
        <v>136</v>
      </c>
      <c r="B137" s="7" t="s">
        <v>11</v>
      </c>
      <c r="C137" s="7" t="s">
        <v>21</v>
      </c>
      <c r="D137" s="9" t="s">
        <v>73</v>
      </c>
      <c r="E137" s="9" t="s">
        <v>14</v>
      </c>
      <c r="F137" s="27" t="s">
        <v>322</v>
      </c>
      <c r="G137" s="9" t="s">
        <v>323</v>
      </c>
      <c r="H137" s="9">
        <f ca="1" t="shared" si="2"/>
        <v>0.217911586137207</v>
      </c>
      <c r="I137" s="9" t="s">
        <v>276</v>
      </c>
      <c r="J137" s="9" t="s">
        <v>277</v>
      </c>
      <c r="K137" s="9" t="s">
        <v>278</v>
      </c>
      <c r="L137" s="11" t="s">
        <v>20</v>
      </c>
    </row>
    <row r="138" s="2" customFormat="1" ht="14.25" spans="1:12">
      <c r="A138" s="21">
        <f>SUBTOTAL(3,$B$2:B138)</f>
        <v>137</v>
      </c>
      <c r="B138" s="7" t="s">
        <v>11</v>
      </c>
      <c r="C138" s="7" t="s">
        <v>21</v>
      </c>
      <c r="D138" s="9" t="s">
        <v>25</v>
      </c>
      <c r="E138" s="9" t="s">
        <v>30</v>
      </c>
      <c r="F138" s="27" t="s">
        <v>324</v>
      </c>
      <c r="G138" s="9" t="s">
        <v>325</v>
      </c>
      <c r="H138" s="9">
        <f ca="1" t="shared" si="2"/>
        <v>0.715694379579558</v>
      </c>
      <c r="I138" s="9" t="s">
        <v>276</v>
      </c>
      <c r="J138" s="9" t="s">
        <v>277</v>
      </c>
      <c r="K138" s="9" t="s">
        <v>278</v>
      </c>
      <c r="L138" s="11" t="s">
        <v>20</v>
      </c>
    </row>
    <row r="139" s="2" customFormat="1" ht="14.25" spans="1:12">
      <c r="A139" s="21">
        <f>SUBTOTAL(3,$B$2:B139)</f>
        <v>138</v>
      </c>
      <c r="B139" s="7" t="s">
        <v>11</v>
      </c>
      <c r="C139" s="7" t="s">
        <v>21</v>
      </c>
      <c r="D139" s="9" t="s">
        <v>25</v>
      </c>
      <c r="E139" s="9" t="s">
        <v>30</v>
      </c>
      <c r="F139" s="27" t="s">
        <v>326</v>
      </c>
      <c r="G139" s="9" t="s">
        <v>327</v>
      </c>
      <c r="H139" s="9">
        <f ca="1" t="shared" si="2"/>
        <v>0.847371526023384</v>
      </c>
      <c r="I139" s="9" t="s">
        <v>276</v>
      </c>
      <c r="J139" s="9" t="s">
        <v>277</v>
      </c>
      <c r="K139" s="9" t="s">
        <v>278</v>
      </c>
      <c r="L139" s="11" t="s">
        <v>20</v>
      </c>
    </row>
    <row r="140" s="2" customFormat="1" ht="14.25" spans="1:12">
      <c r="A140" s="21">
        <f>SUBTOTAL(3,$B$2:B140)</f>
        <v>139</v>
      </c>
      <c r="B140" s="7" t="s">
        <v>11</v>
      </c>
      <c r="C140" s="7" t="s">
        <v>21</v>
      </c>
      <c r="D140" s="9" t="s">
        <v>25</v>
      </c>
      <c r="E140" s="9" t="s">
        <v>35</v>
      </c>
      <c r="F140" s="27" t="s">
        <v>328</v>
      </c>
      <c r="G140" s="9" t="s">
        <v>329</v>
      </c>
      <c r="H140" s="9">
        <f ca="1" t="shared" si="2"/>
        <v>0.525811584267902</v>
      </c>
      <c r="I140" s="9" t="s">
        <v>276</v>
      </c>
      <c r="J140" s="9" t="s">
        <v>277</v>
      </c>
      <c r="K140" s="9" t="s">
        <v>278</v>
      </c>
      <c r="L140" s="11" t="s">
        <v>20</v>
      </c>
    </row>
    <row r="141" s="2" customFormat="1" ht="14.25" spans="1:12">
      <c r="A141" s="21">
        <f>SUBTOTAL(3,$B$2:B141)</f>
        <v>140</v>
      </c>
      <c r="B141" s="7" t="s">
        <v>11</v>
      </c>
      <c r="C141" s="7" t="s">
        <v>21</v>
      </c>
      <c r="D141" s="9" t="s">
        <v>25</v>
      </c>
      <c r="E141" s="9" t="s">
        <v>35</v>
      </c>
      <c r="F141" s="27" t="s">
        <v>330</v>
      </c>
      <c r="G141" s="9" t="s">
        <v>331</v>
      </c>
      <c r="H141" s="9">
        <f ca="1" t="shared" si="2"/>
        <v>0.713421150426447</v>
      </c>
      <c r="I141" s="9" t="s">
        <v>276</v>
      </c>
      <c r="J141" s="9" t="s">
        <v>277</v>
      </c>
      <c r="K141" s="9" t="s">
        <v>278</v>
      </c>
      <c r="L141" s="11" t="s">
        <v>20</v>
      </c>
    </row>
    <row r="142" s="2" customFormat="1" ht="14.25" spans="1:12">
      <c r="A142" s="21">
        <f>SUBTOTAL(3,$B$2:B142)</f>
        <v>141</v>
      </c>
      <c r="B142" s="7" t="s">
        <v>11</v>
      </c>
      <c r="C142" s="7" t="s">
        <v>62</v>
      </c>
      <c r="D142" s="7" t="s">
        <v>107</v>
      </c>
      <c r="E142" s="7" t="s">
        <v>30</v>
      </c>
      <c r="F142" s="27" t="s">
        <v>332</v>
      </c>
      <c r="G142" s="7" t="s">
        <v>333</v>
      </c>
      <c r="H142" s="9">
        <f ca="1" t="shared" si="2"/>
        <v>0.58354195539196</v>
      </c>
      <c r="I142" s="9" t="s">
        <v>276</v>
      </c>
      <c r="J142" s="9" t="s">
        <v>277</v>
      </c>
      <c r="K142" s="9" t="s">
        <v>278</v>
      </c>
      <c r="L142" s="11" t="s">
        <v>20</v>
      </c>
    </row>
    <row r="143" s="2" customFormat="1" ht="14.25" spans="1:12">
      <c r="A143" s="21">
        <f>SUBTOTAL(3,$B$2:B143)</f>
        <v>142</v>
      </c>
      <c r="B143" s="7" t="s">
        <v>11</v>
      </c>
      <c r="C143" s="7" t="s">
        <v>21</v>
      </c>
      <c r="D143" s="7" t="s">
        <v>25</v>
      </c>
      <c r="E143" s="10" t="s">
        <v>14</v>
      </c>
      <c r="F143" s="27" t="s">
        <v>334</v>
      </c>
      <c r="G143" s="7" t="s">
        <v>335</v>
      </c>
      <c r="H143" s="9">
        <f ca="1" t="shared" si="2"/>
        <v>0.301370940059606</v>
      </c>
      <c r="I143" s="9" t="s">
        <v>276</v>
      </c>
      <c r="J143" s="9" t="s">
        <v>277</v>
      </c>
      <c r="K143" s="9" t="s">
        <v>278</v>
      </c>
      <c r="L143" s="11" t="s">
        <v>20</v>
      </c>
    </row>
    <row r="144" s="2" customFormat="1" ht="14.25" spans="1:12">
      <c r="A144" s="21">
        <f>SUBTOTAL(3,$B$2:B144)</f>
        <v>143</v>
      </c>
      <c r="B144" s="7" t="s">
        <v>11</v>
      </c>
      <c r="C144" s="7" t="s">
        <v>172</v>
      </c>
      <c r="D144" s="7" t="s">
        <v>173</v>
      </c>
      <c r="E144" s="7" t="s">
        <v>14</v>
      </c>
      <c r="F144" s="27" t="s">
        <v>336</v>
      </c>
      <c r="G144" s="7" t="s">
        <v>337</v>
      </c>
      <c r="H144" s="9">
        <f ca="1" t="shared" si="2"/>
        <v>0.358460191602723</v>
      </c>
      <c r="I144" s="9" t="s">
        <v>276</v>
      </c>
      <c r="J144" s="9" t="s">
        <v>277</v>
      </c>
      <c r="K144" s="9" t="s">
        <v>278</v>
      </c>
      <c r="L144" s="11" t="s">
        <v>20</v>
      </c>
    </row>
    <row r="145" s="2" customFormat="1" ht="14.25" spans="1:12">
      <c r="A145" s="21">
        <f>SUBTOTAL(3,$B$2:B145)</f>
        <v>144</v>
      </c>
      <c r="B145" s="7" t="s">
        <v>11</v>
      </c>
      <c r="C145" s="7" t="s">
        <v>21</v>
      </c>
      <c r="D145" s="9" t="s">
        <v>25</v>
      </c>
      <c r="E145" s="9" t="s">
        <v>30</v>
      </c>
      <c r="F145" s="27" t="s">
        <v>338</v>
      </c>
      <c r="G145" s="9" t="s">
        <v>339</v>
      </c>
      <c r="H145" s="9">
        <f ca="1" t="shared" si="2"/>
        <v>0.163187591877143</v>
      </c>
      <c r="I145" s="9" t="s">
        <v>276</v>
      </c>
      <c r="J145" s="9" t="s">
        <v>277</v>
      </c>
      <c r="K145" s="9" t="s">
        <v>278</v>
      </c>
      <c r="L145" s="11" t="s">
        <v>20</v>
      </c>
    </row>
    <row r="146" s="2" customFormat="1" ht="14.25" spans="1:12">
      <c r="A146" s="21">
        <f>SUBTOTAL(3,$B$2:B146)</f>
        <v>145</v>
      </c>
      <c r="B146" s="7" t="s">
        <v>11</v>
      </c>
      <c r="C146" s="7" t="s">
        <v>21</v>
      </c>
      <c r="D146" s="7" t="s">
        <v>25</v>
      </c>
      <c r="E146" s="7" t="s">
        <v>14</v>
      </c>
      <c r="F146" s="27" t="s">
        <v>340</v>
      </c>
      <c r="G146" s="7" t="s">
        <v>341</v>
      </c>
      <c r="H146" s="9">
        <f ca="1" t="shared" si="2"/>
        <v>0.961810058544953</v>
      </c>
      <c r="I146" s="9" t="s">
        <v>276</v>
      </c>
      <c r="J146" s="9" t="s">
        <v>277</v>
      </c>
      <c r="K146" s="9" t="s">
        <v>278</v>
      </c>
      <c r="L146" s="11" t="s">
        <v>20</v>
      </c>
    </row>
    <row r="147" s="2" customFormat="1" ht="14.25" spans="1:12">
      <c r="A147" s="21">
        <f>SUBTOTAL(3,$B$2:B147)</f>
        <v>146</v>
      </c>
      <c r="B147" s="7" t="s">
        <v>11</v>
      </c>
      <c r="C147" s="7" t="s">
        <v>21</v>
      </c>
      <c r="D147" s="9" t="s">
        <v>25</v>
      </c>
      <c r="E147" s="9" t="s">
        <v>14</v>
      </c>
      <c r="F147" s="27" t="s">
        <v>342</v>
      </c>
      <c r="G147" s="9" t="s">
        <v>343</v>
      </c>
      <c r="H147" s="9">
        <f ca="1" t="shared" si="2"/>
        <v>0.817872732495122</v>
      </c>
      <c r="I147" s="9" t="s">
        <v>276</v>
      </c>
      <c r="J147" s="9" t="s">
        <v>277</v>
      </c>
      <c r="K147" s="9" t="s">
        <v>278</v>
      </c>
      <c r="L147" s="11" t="s">
        <v>20</v>
      </c>
    </row>
    <row r="148" s="2" customFormat="1" ht="14.25" spans="1:12">
      <c r="A148" s="21">
        <f>SUBTOTAL(3,$B$2:B148)</f>
        <v>147</v>
      </c>
      <c r="B148" s="7" t="s">
        <v>11</v>
      </c>
      <c r="C148" s="7" t="s">
        <v>21</v>
      </c>
      <c r="D148" s="9" t="s">
        <v>25</v>
      </c>
      <c r="E148" s="9" t="s">
        <v>14</v>
      </c>
      <c r="F148" s="27" t="s">
        <v>344</v>
      </c>
      <c r="G148" s="9" t="s">
        <v>345</v>
      </c>
      <c r="H148" s="9">
        <f ca="1" t="shared" si="2"/>
        <v>0.151875821783158</v>
      </c>
      <c r="I148" s="9" t="s">
        <v>276</v>
      </c>
      <c r="J148" s="9" t="s">
        <v>277</v>
      </c>
      <c r="K148" s="9" t="s">
        <v>278</v>
      </c>
      <c r="L148" s="11" t="s">
        <v>20</v>
      </c>
    </row>
    <row r="149" s="2" customFormat="1" ht="14.25" spans="1:12">
      <c r="A149" s="21">
        <f>SUBTOTAL(3,$B$2:B149)</f>
        <v>148</v>
      </c>
      <c r="B149" s="7" t="s">
        <v>11</v>
      </c>
      <c r="C149" s="7" t="s">
        <v>62</v>
      </c>
      <c r="D149" s="7" t="s">
        <v>107</v>
      </c>
      <c r="E149" s="7" t="s">
        <v>30</v>
      </c>
      <c r="F149" s="27" t="s">
        <v>346</v>
      </c>
      <c r="G149" s="7" t="s">
        <v>347</v>
      </c>
      <c r="H149" s="9">
        <f ca="1" t="shared" si="2"/>
        <v>0.784132139249482</v>
      </c>
      <c r="I149" s="9" t="s">
        <v>276</v>
      </c>
      <c r="J149" s="9" t="s">
        <v>277</v>
      </c>
      <c r="K149" s="9" t="s">
        <v>278</v>
      </c>
      <c r="L149" s="11" t="s">
        <v>20</v>
      </c>
    </row>
    <row r="150" s="2" customFormat="1" ht="14.25" spans="1:12">
      <c r="A150" s="21">
        <f>SUBTOTAL(3,$B$2:B150)</f>
        <v>149</v>
      </c>
      <c r="B150" s="7" t="s">
        <v>11</v>
      </c>
      <c r="C150" s="7" t="s">
        <v>21</v>
      </c>
      <c r="D150" s="9" t="s">
        <v>25</v>
      </c>
      <c r="E150" s="9" t="s">
        <v>30</v>
      </c>
      <c r="F150" s="27" t="s">
        <v>348</v>
      </c>
      <c r="G150" s="9" t="s">
        <v>349</v>
      </c>
      <c r="H150" s="9">
        <f ca="1" t="shared" si="2"/>
        <v>0.145079504595118</v>
      </c>
      <c r="I150" s="9" t="s">
        <v>276</v>
      </c>
      <c r="J150" s="9" t="s">
        <v>277</v>
      </c>
      <c r="K150" s="9" t="s">
        <v>278</v>
      </c>
      <c r="L150" s="11" t="s">
        <v>20</v>
      </c>
    </row>
    <row r="151" s="2" customFormat="1" ht="14.25" spans="1:12">
      <c r="A151" s="21">
        <f>SUBTOTAL(3,$B$2:B151)</f>
        <v>150</v>
      </c>
      <c r="B151" s="7" t="s">
        <v>11</v>
      </c>
      <c r="C151" s="7" t="s">
        <v>21</v>
      </c>
      <c r="D151" s="9" t="s">
        <v>22</v>
      </c>
      <c r="E151" s="7" t="s">
        <v>14</v>
      </c>
      <c r="F151" s="27" t="s">
        <v>350</v>
      </c>
      <c r="G151" s="9" t="s">
        <v>351</v>
      </c>
      <c r="H151" s="9">
        <f ca="1" t="shared" si="2"/>
        <v>0.456700868413098</v>
      </c>
      <c r="I151" s="9" t="s">
        <v>276</v>
      </c>
      <c r="J151" s="9" t="s">
        <v>277</v>
      </c>
      <c r="K151" s="9" t="s">
        <v>278</v>
      </c>
      <c r="L151" s="11" t="s">
        <v>20</v>
      </c>
    </row>
    <row r="152" s="2" customFormat="1" ht="14.25" spans="1:12">
      <c r="A152" s="21">
        <f>SUBTOTAL(3,$B$2:B152)</f>
        <v>151</v>
      </c>
      <c r="B152" s="7" t="s">
        <v>11</v>
      </c>
      <c r="C152" s="7" t="s">
        <v>21</v>
      </c>
      <c r="D152" s="9" t="s">
        <v>25</v>
      </c>
      <c r="E152" s="9" t="s">
        <v>30</v>
      </c>
      <c r="F152" s="27" t="s">
        <v>352</v>
      </c>
      <c r="G152" s="9" t="s">
        <v>353</v>
      </c>
      <c r="H152" s="9">
        <f ca="1" t="shared" si="2"/>
        <v>0.828691429075047</v>
      </c>
      <c r="I152" s="9" t="s">
        <v>276</v>
      </c>
      <c r="J152" s="9" t="s">
        <v>277</v>
      </c>
      <c r="K152" s="9" t="s">
        <v>278</v>
      </c>
      <c r="L152" s="11" t="s">
        <v>20</v>
      </c>
    </row>
    <row r="153" s="2" customFormat="1" ht="14.25" spans="1:12">
      <c r="A153" s="21">
        <f>SUBTOTAL(3,$B$2:B153)</f>
        <v>152</v>
      </c>
      <c r="B153" s="9" t="s">
        <v>11</v>
      </c>
      <c r="C153" s="9" t="s">
        <v>21</v>
      </c>
      <c r="D153" s="9" t="s">
        <v>25</v>
      </c>
      <c r="E153" s="9" t="s">
        <v>35</v>
      </c>
      <c r="F153" s="27" t="s">
        <v>354</v>
      </c>
      <c r="G153" s="22" t="s">
        <v>355</v>
      </c>
      <c r="H153" s="9">
        <f ca="1" t="shared" si="2"/>
        <v>0.733251123677496</v>
      </c>
      <c r="I153" s="9" t="s">
        <v>276</v>
      </c>
      <c r="J153" s="9" t="s">
        <v>277</v>
      </c>
      <c r="K153" s="9" t="s">
        <v>278</v>
      </c>
      <c r="L153" s="11" t="s">
        <v>20</v>
      </c>
    </row>
    <row r="154" s="2" customFormat="1" ht="14.25" spans="1:12">
      <c r="A154" s="23">
        <f>SUBTOTAL(3,$B$2:B154)</f>
        <v>153</v>
      </c>
      <c r="B154" s="7" t="s">
        <v>11</v>
      </c>
      <c r="C154" s="7" t="s">
        <v>12</v>
      </c>
      <c r="D154" s="7" t="s">
        <v>104</v>
      </c>
      <c r="E154" s="7" t="s">
        <v>14</v>
      </c>
      <c r="F154" s="27" t="s">
        <v>356</v>
      </c>
      <c r="G154" s="7" t="s">
        <v>357</v>
      </c>
      <c r="H154" s="9">
        <f ca="1" t="shared" si="2"/>
        <v>0.83869601168393</v>
      </c>
      <c r="I154" s="9" t="s">
        <v>358</v>
      </c>
      <c r="J154" s="9" t="s">
        <v>359</v>
      </c>
      <c r="K154" s="9" t="s">
        <v>360</v>
      </c>
      <c r="L154" s="11" t="s">
        <v>20</v>
      </c>
    </row>
    <row r="155" s="2" customFormat="1" ht="14.25" spans="1:12">
      <c r="A155" s="23">
        <f>SUBTOTAL(3,$B$2:B155)</f>
        <v>154</v>
      </c>
      <c r="B155" s="7" t="s">
        <v>11</v>
      </c>
      <c r="C155" s="7" t="s">
        <v>62</v>
      </c>
      <c r="D155" s="7" t="s">
        <v>76</v>
      </c>
      <c r="E155" s="7" t="s">
        <v>30</v>
      </c>
      <c r="F155" s="27" t="s">
        <v>361</v>
      </c>
      <c r="G155" s="7" t="s">
        <v>362</v>
      </c>
      <c r="H155" s="9">
        <f ca="1" t="shared" si="2"/>
        <v>0.249899758935363</v>
      </c>
      <c r="I155" s="9" t="s">
        <v>358</v>
      </c>
      <c r="J155" s="9" t="s">
        <v>359</v>
      </c>
      <c r="K155" s="9" t="s">
        <v>360</v>
      </c>
      <c r="L155" s="11" t="s">
        <v>20</v>
      </c>
    </row>
    <row r="156" s="2" customFormat="1" ht="14.25" spans="1:12">
      <c r="A156" s="23">
        <f>SUBTOTAL(3,$B$2:B156)</f>
        <v>155</v>
      </c>
      <c r="B156" s="7" t="s">
        <v>11</v>
      </c>
      <c r="C156" s="7" t="s">
        <v>21</v>
      </c>
      <c r="D156" s="9" t="s">
        <v>22</v>
      </c>
      <c r="E156" s="9" t="s">
        <v>14</v>
      </c>
      <c r="F156" s="27" t="s">
        <v>363</v>
      </c>
      <c r="G156" s="9" t="s">
        <v>364</v>
      </c>
      <c r="H156" s="9">
        <f ca="1" t="shared" si="2"/>
        <v>0.0534834830724573</v>
      </c>
      <c r="I156" s="9" t="s">
        <v>358</v>
      </c>
      <c r="J156" s="9" t="s">
        <v>359</v>
      </c>
      <c r="K156" s="9" t="s">
        <v>360</v>
      </c>
      <c r="L156" s="11" t="s">
        <v>20</v>
      </c>
    </row>
    <row r="157" s="2" customFormat="1" ht="14.25" spans="1:12">
      <c r="A157" s="23">
        <f>SUBTOTAL(3,$B$2:B157)</f>
        <v>156</v>
      </c>
      <c r="B157" s="7" t="s">
        <v>11</v>
      </c>
      <c r="C157" s="7" t="s">
        <v>21</v>
      </c>
      <c r="D157" s="9" t="s">
        <v>25</v>
      </c>
      <c r="E157" s="9" t="s">
        <v>14</v>
      </c>
      <c r="F157" s="27" t="s">
        <v>365</v>
      </c>
      <c r="G157" s="9" t="s">
        <v>366</v>
      </c>
      <c r="H157" s="9">
        <f ca="1" t="shared" si="2"/>
        <v>0.28833936687399</v>
      </c>
      <c r="I157" s="9" t="s">
        <v>358</v>
      </c>
      <c r="J157" s="9" t="s">
        <v>359</v>
      </c>
      <c r="K157" s="9" t="s">
        <v>360</v>
      </c>
      <c r="L157" s="11" t="s">
        <v>20</v>
      </c>
    </row>
    <row r="158" s="2" customFormat="1" ht="14.25" spans="1:12">
      <c r="A158" s="23">
        <f>SUBTOTAL(3,$B$2:B158)</f>
        <v>157</v>
      </c>
      <c r="B158" s="7" t="s">
        <v>11</v>
      </c>
      <c r="C158" s="7" t="s">
        <v>21</v>
      </c>
      <c r="D158" s="7" t="s">
        <v>25</v>
      </c>
      <c r="E158" s="9" t="s">
        <v>14</v>
      </c>
      <c r="F158" s="27" t="s">
        <v>367</v>
      </c>
      <c r="G158" s="9" t="s">
        <v>368</v>
      </c>
      <c r="H158" s="9">
        <f ca="1" t="shared" si="2"/>
        <v>0.988517497345886</v>
      </c>
      <c r="I158" s="9" t="s">
        <v>358</v>
      </c>
      <c r="J158" s="9" t="s">
        <v>359</v>
      </c>
      <c r="K158" s="9" t="s">
        <v>360</v>
      </c>
      <c r="L158" s="11" t="s">
        <v>20</v>
      </c>
    </row>
    <row r="159" s="2" customFormat="1" ht="14.25" spans="1:12">
      <c r="A159" s="23">
        <f>SUBTOTAL(3,$B$2:B159)</f>
        <v>158</v>
      </c>
      <c r="B159" s="7" t="s">
        <v>11</v>
      </c>
      <c r="C159" s="7" t="s">
        <v>21</v>
      </c>
      <c r="D159" s="9" t="s">
        <v>25</v>
      </c>
      <c r="E159" s="9" t="s">
        <v>30</v>
      </c>
      <c r="F159" s="27" t="s">
        <v>369</v>
      </c>
      <c r="G159" s="9" t="s">
        <v>370</v>
      </c>
      <c r="H159" s="9">
        <f ca="1" t="shared" si="2"/>
        <v>0.720724580027705</v>
      </c>
      <c r="I159" s="9" t="s">
        <v>358</v>
      </c>
      <c r="J159" s="9" t="s">
        <v>359</v>
      </c>
      <c r="K159" s="9" t="s">
        <v>360</v>
      </c>
      <c r="L159" s="11" t="s">
        <v>20</v>
      </c>
    </row>
    <row r="160" s="2" customFormat="1" ht="14.25" spans="1:12">
      <c r="A160" s="23">
        <f>SUBTOTAL(3,$B$2:B160)</f>
        <v>159</v>
      </c>
      <c r="B160" s="7" t="s">
        <v>11</v>
      </c>
      <c r="C160" s="7" t="s">
        <v>21</v>
      </c>
      <c r="D160" s="9" t="s">
        <v>25</v>
      </c>
      <c r="E160" s="9" t="s">
        <v>14</v>
      </c>
      <c r="F160" s="27" t="s">
        <v>371</v>
      </c>
      <c r="G160" s="9" t="s">
        <v>372</v>
      </c>
      <c r="H160" s="9">
        <f ca="1" t="shared" si="2"/>
        <v>0.313244586331081</v>
      </c>
      <c r="I160" s="9" t="s">
        <v>358</v>
      </c>
      <c r="J160" s="9" t="s">
        <v>359</v>
      </c>
      <c r="K160" s="9" t="s">
        <v>360</v>
      </c>
      <c r="L160" s="11" t="s">
        <v>20</v>
      </c>
    </row>
    <row r="161" s="2" customFormat="1" ht="14.25" spans="1:12">
      <c r="A161" s="23">
        <f>SUBTOTAL(3,$B$2:B161)</f>
        <v>160</v>
      </c>
      <c r="B161" s="7" t="s">
        <v>11</v>
      </c>
      <c r="C161" s="7" t="s">
        <v>21</v>
      </c>
      <c r="D161" s="9" t="s">
        <v>70</v>
      </c>
      <c r="E161" s="9" t="s">
        <v>30</v>
      </c>
      <c r="F161" s="27" t="s">
        <v>373</v>
      </c>
      <c r="G161" s="9" t="s">
        <v>374</v>
      </c>
      <c r="H161" s="9">
        <f ca="1" t="shared" si="2"/>
        <v>0.532350786658801</v>
      </c>
      <c r="I161" s="9" t="s">
        <v>358</v>
      </c>
      <c r="J161" s="9" t="s">
        <v>359</v>
      </c>
      <c r="K161" s="9" t="s">
        <v>360</v>
      </c>
      <c r="L161" s="11" t="s">
        <v>20</v>
      </c>
    </row>
    <row r="162" s="2" customFormat="1" ht="14.25" spans="1:12">
      <c r="A162" s="23">
        <f>SUBTOTAL(3,$B$2:B162)</f>
        <v>161</v>
      </c>
      <c r="B162" s="7" t="s">
        <v>11</v>
      </c>
      <c r="C162" s="7" t="s">
        <v>21</v>
      </c>
      <c r="D162" s="9" t="s">
        <v>25</v>
      </c>
      <c r="E162" s="9" t="s">
        <v>14</v>
      </c>
      <c r="F162" s="27" t="s">
        <v>375</v>
      </c>
      <c r="G162" s="9" t="s">
        <v>376</v>
      </c>
      <c r="H162" s="9">
        <f ca="1" t="shared" si="2"/>
        <v>0.381959864240609</v>
      </c>
      <c r="I162" s="9" t="s">
        <v>358</v>
      </c>
      <c r="J162" s="9" t="s">
        <v>359</v>
      </c>
      <c r="K162" s="9" t="s">
        <v>360</v>
      </c>
      <c r="L162" s="11" t="s">
        <v>20</v>
      </c>
    </row>
    <row r="163" s="2" customFormat="1" ht="14.25" spans="1:12">
      <c r="A163" s="23">
        <f>SUBTOTAL(3,$B$2:B163)</f>
        <v>162</v>
      </c>
      <c r="B163" s="7" t="s">
        <v>11</v>
      </c>
      <c r="C163" s="7" t="s">
        <v>12</v>
      </c>
      <c r="D163" s="7" t="s">
        <v>104</v>
      </c>
      <c r="E163" s="7" t="s">
        <v>14</v>
      </c>
      <c r="F163" s="27" t="s">
        <v>377</v>
      </c>
      <c r="G163" s="7" t="s">
        <v>378</v>
      </c>
      <c r="H163" s="9">
        <f ca="1" t="shared" si="2"/>
        <v>0.583314211409411</v>
      </c>
      <c r="I163" s="9" t="s">
        <v>358</v>
      </c>
      <c r="J163" s="9" t="s">
        <v>359</v>
      </c>
      <c r="K163" s="9" t="s">
        <v>360</v>
      </c>
      <c r="L163" s="11" t="s">
        <v>20</v>
      </c>
    </row>
    <row r="164" s="2" customFormat="1" ht="14.25" spans="1:12">
      <c r="A164" s="23">
        <f>SUBTOTAL(3,$B$2:B164)</f>
        <v>163</v>
      </c>
      <c r="B164" s="7" t="s">
        <v>11</v>
      </c>
      <c r="C164" s="7" t="s">
        <v>62</v>
      </c>
      <c r="D164" s="7" t="s">
        <v>379</v>
      </c>
      <c r="E164" s="7" t="s">
        <v>30</v>
      </c>
      <c r="F164" s="27" t="s">
        <v>380</v>
      </c>
      <c r="G164" s="7" t="s">
        <v>381</v>
      </c>
      <c r="H164" s="9">
        <f ca="1" t="shared" si="2"/>
        <v>0.523491987459126</v>
      </c>
      <c r="I164" s="9" t="s">
        <v>358</v>
      </c>
      <c r="J164" s="9" t="s">
        <v>359</v>
      </c>
      <c r="K164" s="9" t="s">
        <v>360</v>
      </c>
      <c r="L164" s="11" t="s">
        <v>20</v>
      </c>
    </row>
    <row r="165" s="2" customFormat="1" ht="14.25" spans="1:12">
      <c r="A165" s="23">
        <f>SUBTOTAL(3,$B$2:B165)</f>
        <v>164</v>
      </c>
      <c r="B165" s="7" t="s">
        <v>11</v>
      </c>
      <c r="C165" s="7" t="s">
        <v>21</v>
      </c>
      <c r="D165" s="9" t="s">
        <v>25</v>
      </c>
      <c r="E165" s="9" t="s">
        <v>30</v>
      </c>
      <c r="F165" s="27" t="s">
        <v>382</v>
      </c>
      <c r="G165" s="9" t="s">
        <v>383</v>
      </c>
      <c r="H165" s="9">
        <f ca="1" t="shared" si="2"/>
        <v>0.358576992183042</v>
      </c>
      <c r="I165" s="9" t="s">
        <v>358</v>
      </c>
      <c r="J165" s="9" t="s">
        <v>359</v>
      </c>
      <c r="K165" s="9" t="s">
        <v>360</v>
      </c>
      <c r="L165" s="11" t="s">
        <v>20</v>
      </c>
    </row>
    <row r="166" s="2" customFormat="1" ht="14.25" spans="1:12">
      <c r="A166" s="23">
        <f>SUBTOTAL(3,$B$2:B166)</f>
        <v>165</v>
      </c>
      <c r="B166" s="7" t="s">
        <v>11</v>
      </c>
      <c r="C166" s="19" t="s">
        <v>38</v>
      </c>
      <c r="D166" s="19" t="s">
        <v>39</v>
      </c>
      <c r="E166" s="7" t="s">
        <v>30</v>
      </c>
      <c r="F166" s="27" t="s">
        <v>384</v>
      </c>
      <c r="G166" s="7" t="s">
        <v>385</v>
      </c>
      <c r="H166" s="9">
        <f ca="1" t="shared" si="2"/>
        <v>0.422750268828059</v>
      </c>
      <c r="I166" s="9" t="s">
        <v>358</v>
      </c>
      <c r="J166" s="9" t="s">
        <v>359</v>
      </c>
      <c r="K166" s="9" t="s">
        <v>360</v>
      </c>
      <c r="L166" s="11" t="s">
        <v>20</v>
      </c>
    </row>
    <row r="167" s="2" customFormat="1" ht="14.25" spans="1:12">
      <c r="A167" s="23">
        <f>SUBTOTAL(3,$B$2:B167)</f>
        <v>166</v>
      </c>
      <c r="B167" s="7" t="s">
        <v>11</v>
      </c>
      <c r="C167" s="7" t="s">
        <v>21</v>
      </c>
      <c r="D167" s="9" t="s">
        <v>25</v>
      </c>
      <c r="E167" s="9" t="s">
        <v>14</v>
      </c>
      <c r="F167" s="27" t="s">
        <v>386</v>
      </c>
      <c r="G167" s="9" t="s">
        <v>387</v>
      </c>
      <c r="H167" s="9">
        <f ca="1" t="shared" si="2"/>
        <v>0.821035563643052</v>
      </c>
      <c r="I167" s="9" t="s">
        <v>358</v>
      </c>
      <c r="J167" s="9" t="s">
        <v>359</v>
      </c>
      <c r="K167" s="9" t="s">
        <v>360</v>
      </c>
      <c r="L167" s="11" t="s">
        <v>20</v>
      </c>
    </row>
    <row r="168" s="2" customFormat="1" ht="14.25" spans="1:12">
      <c r="A168" s="23">
        <f>SUBTOTAL(3,$B$2:B168)</f>
        <v>167</v>
      </c>
      <c r="B168" s="7" t="s">
        <v>11</v>
      </c>
      <c r="C168" s="7" t="s">
        <v>21</v>
      </c>
      <c r="D168" s="9" t="s">
        <v>25</v>
      </c>
      <c r="E168" s="9" t="s">
        <v>35</v>
      </c>
      <c r="F168" s="27" t="s">
        <v>388</v>
      </c>
      <c r="G168" s="9" t="s">
        <v>389</v>
      </c>
      <c r="H168" s="9">
        <f ca="1" t="shared" si="2"/>
        <v>0.92217565375404</v>
      </c>
      <c r="I168" s="9" t="s">
        <v>358</v>
      </c>
      <c r="J168" s="9" t="s">
        <v>359</v>
      </c>
      <c r="K168" s="9" t="s">
        <v>360</v>
      </c>
      <c r="L168" s="11" t="s">
        <v>20</v>
      </c>
    </row>
    <row r="169" s="2" customFormat="1" ht="14.25" spans="1:12">
      <c r="A169" s="23">
        <f>SUBTOTAL(3,$B$2:B169)</f>
        <v>168</v>
      </c>
      <c r="B169" s="7" t="s">
        <v>11</v>
      </c>
      <c r="C169" s="7" t="s">
        <v>21</v>
      </c>
      <c r="D169" s="9" t="s">
        <v>22</v>
      </c>
      <c r="E169" s="9" t="s">
        <v>30</v>
      </c>
      <c r="F169" s="27" t="s">
        <v>390</v>
      </c>
      <c r="G169" s="9" t="s">
        <v>391</v>
      </c>
      <c r="H169" s="9">
        <f ca="1" t="shared" si="2"/>
        <v>0.0373165881157198</v>
      </c>
      <c r="I169" s="9" t="s">
        <v>358</v>
      </c>
      <c r="J169" s="9" t="s">
        <v>359</v>
      </c>
      <c r="K169" s="9" t="s">
        <v>360</v>
      </c>
      <c r="L169" s="11" t="s">
        <v>20</v>
      </c>
    </row>
    <row r="170" s="2" customFormat="1" ht="17" customHeight="1" spans="1:12">
      <c r="A170" s="23">
        <f>SUBTOTAL(3,$B$2:B170)</f>
        <v>169</v>
      </c>
      <c r="B170" s="7" t="s">
        <v>11</v>
      </c>
      <c r="C170" s="7" t="s">
        <v>12</v>
      </c>
      <c r="D170" s="7" t="s">
        <v>104</v>
      </c>
      <c r="E170" s="7" t="s">
        <v>14</v>
      </c>
      <c r="F170" s="27" t="s">
        <v>392</v>
      </c>
      <c r="G170" s="7" t="s">
        <v>393</v>
      </c>
      <c r="H170" s="9">
        <f ca="1" t="shared" si="2"/>
        <v>0.415734576305578</v>
      </c>
      <c r="I170" s="9" t="s">
        <v>358</v>
      </c>
      <c r="J170" s="9" t="s">
        <v>359</v>
      </c>
      <c r="K170" s="9" t="s">
        <v>360</v>
      </c>
      <c r="L170" s="11" t="s">
        <v>20</v>
      </c>
    </row>
    <row r="171" s="2" customFormat="1" ht="14.25" spans="1:12">
      <c r="A171" s="23">
        <f>SUBTOTAL(3,$B$2:B171)</f>
        <v>170</v>
      </c>
      <c r="B171" s="7" t="s">
        <v>11</v>
      </c>
      <c r="C171" s="7" t="s">
        <v>12</v>
      </c>
      <c r="D171" s="7" t="s">
        <v>104</v>
      </c>
      <c r="E171" s="7" t="s">
        <v>14</v>
      </c>
      <c r="F171" s="27" t="s">
        <v>394</v>
      </c>
      <c r="G171" s="7" t="s">
        <v>395</v>
      </c>
      <c r="H171" s="9">
        <f ca="1" t="shared" si="2"/>
        <v>0.791732666398653</v>
      </c>
      <c r="I171" s="9" t="s">
        <v>358</v>
      </c>
      <c r="J171" s="9" t="s">
        <v>359</v>
      </c>
      <c r="K171" s="9" t="s">
        <v>360</v>
      </c>
      <c r="L171" s="11" t="s">
        <v>20</v>
      </c>
    </row>
    <row r="172" s="2" customFormat="1" ht="14.25" spans="1:12">
      <c r="A172" s="23">
        <f>SUBTOTAL(3,$B$2:B172)</f>
        <v>171</v>
      </c>
      <c r="B172" s="7" t="s">
        <v>11</v>
      </c>
      <c r="C172" s="7" t="s">
        <v>12</v>
      </c>
      <c r="D172" s="7" t="s">
        <v>104</v>
      </c>
      <c r="E172" s="7" t="s">
        <v>14</v>
      </c>
      <c r="F172" s="27" t="s">
        <v>396</v>
      </c>
      <c r="G172" s="7" t="s">
        <v>397</v>
      </c>
      <c r="H172" s="9">
        <f ca="1" t="shared" si="2"/>
        <v>0.151210484480397</v>
      </c>
      <c r="I172" s="9" t="s">
        <v>358</v>
      </c>
      <c r="J172" s="9" t="s">
        <v>359</v>
      </c>
      <c r="K172" s="9" t="s">
        <v>360</v>
      </c>
      <c r="L172" s="11" t="s">
        <v>20</v>
      </c>
    </row>
    <row r="173" s="2" customFormat="1" ht="14.25" spans="1:12">
      <c r="A173" s="23">
        <f>SUBTOTAL(3,$B$2:B173)</f>
        <v>172</v>
      </c>
      <c r="B173" s="7" t="s">
        <v>11</v>
      </c>
      <c r="C173" s="7" t="s">
        <v>21</v>
      </c>
      <c r="D173" s="9" t="s">
        <v>25</v>
      </c>
      <c r="E173" s="9" t="s">
        <v>30</v>
      </c>
      <c r="F173" s="27" t="s">
        <v>398</v>
      </c>
      <c r="G173" s="9" t="s">
        <v>399</v>
      </c>
      <c r="H173" s="9">
        <f ca="1" t="shared" si="2"/>
        <v>0.344802004801901</v>
      </c>
      <c r="I173" s="9" t="s">
        <v>358</v>
      </c>
      <c r="J173" s="9" t="s">
        <v>359</v>
      </c>
      <c r="K173" s="9" t="s">
        <v>360</v>
      </c>
      <c r="L173" s="11" t="s">
        <v>20</v>
      </c>
    </row>
    <row r="174" s="2" customFormat="1" ht="14.25" spans="1:12">
      <c r="A174" s="23">
        <f>SUBTOTAL(3,$B$2:B174)</f>
        <v>173</v>
      </c>
      <c r="B174" s="7" t="s">
        <v>11</v>
      </c>
      <c r="C174" s="7" t="s">
        <v>21</v>
      </c>
      <c r="D174" s="9" t="s">
        <v>25</v>
      </c>
      <c r="E174" s="9" t="s">
        <v>14</v>
      </c>
      <c r="F174" s="27" t="s">
        <v>400</v>
      </c>
      <c r="G174" s="9" t="s">
        <v>401</v>
      </c>
      <c r="H174" s="9">
        <f ca="1" t="shared" si="2"/>
        <v>0.274881950691608</v>
      </c>
      <c r="I174" s="9" t="s">
        <v>358</v>
      </c>
      <c r="J174" s="9" t="s">
        <v>359</v>
      </c>
      <c r="K174" s="9" t="s">
        <v>360</v>
      </c>
      <c r="L174" s="11" t="s">
        <v>20</v>
      </c>
    </row>
    <row r="175" s="2" customFormat="1" ht="14.25" spans="1:12">
      <c r="A175" s="23">
        <f>SUBTOTAL(3,$B$2:B175)</f>
        <v>174</v>
      </c>
      <c r="B175" s="7" t="s">
        <v>11</v>
      </c>
      <c r="C175" s="7" t="s">
        <v>21</v>
      </c>
      <c r="D175" s="9" t="s">
        <v>25</v>
      </c>
      <c r="E175" s="9" t="s">
        <v>14</v>
      </c>
      <c r="F175" s="27" t="s">
        <v>402</v>
      </c>
      <c r="G175" s="9" t="s">
        <v>403</v>
      </c>
      <c r="H175" s="9">
        <f ca="1" t="shared" si="2"/>
        <v>0.625450086086964</v>
      </c>
      <c r="I175" s="9" t="s">
        <v>358</v>
      </c>
      <c r="J175" s="9" t="s">
        <v>359</v>
      </c>
      <c r="K175" s="9" t="s">
        <v>360</v>
      </c>
      <c r="L175" s="11" t="s">
        <v>20</v>
      </c>
    </row>
    <row r="176" s="2" customFormat="1" ht="14.25" spans="1:12">
      <c r="A176" s="23">
        <f>SUBTOTAL(3,$B$2:B176)</f>
        <v>175</v>
      </c>
      <c r="B176" s="7" t="s">
        <v>11</v>
      </c>
      <c r="C176" s="7" t="s">
        <v>21</v>
      </c>
      <c r="D176" s="9" t="s">
        <v>25</v>
      </c>
      <c r="E176" s="9" t="s">
        <v>14</v>
      </c>
      <c r="F176" s="27" t="s">
        <v>404</v>
      </c>
      <c r="G176" s="9" t="s">
        <v>405</v>
      </c>
      <c r="H176" s="9">
        <f ca="1" t="shared" si="2"/>
        <v>0.111762552038342</v>
      </c>
      <c r="I176" s="9" t="s">
        <v>358</v>
      </c>
      <c r="J176" s="9" t="s">
        <v>359</v>
      </c>
      <c r="K176" s="9" t="s">
        <v>360</v>
      </c>
      <c r="L176" s="11" t="s">
        <v>20</v>
      </c>
    </row>
    <row r="177" s="2" customFormat="1" ht="14.25" spans="1:12">
      <c r="A177" s="23">
        <f>SUBTOTAL(3,$B$2:B177)</f>
        <v>176</v>
      </c>
      <c r="B177" s="7" t="s">
        <v>11</v>
      </c>
      <c r="C177" s="7" t="s">
        <v>21</v>
      </c>
      <c r="D177" s="9" t="s">
        <v>165</v>
      </c>
      <c r="E177" s="10" t="s">
        <v>51</v>
      </c>
      <c r="F177" s="27" t="s">
        <v>406</v>
      </c>
      <c r="G177" s="9" t="s">
        <v>407</v>
      </c>
      <c r="H177" s="9">
        <f ca="1" t="shared" si="2"/>
        <v>0.820194163929938</v>
      </c>
      <c r="I177" s="9" t="s">
        <v>358</v>
      </c>
      <c r="J177" s="9" t="s">
        <v>359</v>
      </c>
      <c r="K177" s="9" t="s">
        <v>360</v>
      </c>
      <c r="L177" s="11" t="s">
        <v>20</v>
      </c>
    </row>
    <row r="178" s="2" customFormat="1" ht="14.25" spans="1:12">
      <c r="A178" s="23">
        <f>SUBTOTAL(3,$B$2:B178)</f>
        <v>177</v>
      </c>
      <c r="B178" s="9" t="s">
        <v>11</v>
      </c>
      <c r="C178" s="9" t="s">
        <v>12</v>
      </c>
      <c r="D178" s="9" t="s">
        <v>104</v>
      </c>
      <c r="E178" s="9" t="s">
        <v>14</v>
      </c>
      <c r="F178" s="27" t="s">
        <v>408</v>
      </c>
      <c r="G178" s="9" t="s">
        <v>409</v>
      </c>
      <c r="H178" s="9">
        <f ca="1" t="shared" si="2"/>
        <v>0.9378604296178</v>
      </c>
      <c r="I178" s="9" t="s">
        <v>358</v>
      </c>
      <c r="J178" s="9" t="s">
        <v>359</v>
      </c>
      <c r="K178" s="9" t="s">
        <v>360</v>
      </c>
      <c r="L178" s="11" t="s">
        <v>20</v>
      </c>
    </row>
    <row r="179" s="1" customFormat="1" ht="14.25" spans="1:12">
      <c r="A179" s="23">
        <f>SUBTOTAL(3,$B$2:B179)</f>
        <v>178</v>
      </c>
      <c r="B179" s="7" t="s">
        <v>11</v>
      </c>
      <c r="C179" s="7" t="s">
        <v>38</v>
      </c>
      <c r="D179" s="7" t="s">
        <v>39</v>
      </c>
      <c r="E179" s="7" t="s">
        <v>30</v>
      </c>
      <c r="F179" s="27" t="s">
        <v>410</v>
      </c>
      <c r="G179" s="7" t="s">
        <v>411</v>
      </c>
      <c r="H179" s="9">
        <f ca="1" t="shared" si="2"/>
        <v>0.854670606772797</v>
      </c>
      <c r="I179" s="9" t="s">
        <v>358</v>
      </c>
      <c r="J179" s="9" t="s">
        <v>359</v>
      </c>
      <c r="K179" s="9" t="s">
        <v>360</v>
      </c>
      <c r="L179" s="11" t="s">
        <v>20</v>
      </c>
    </row>
    <row r="180" s="1" customFormat="1" ht="14.25" spans="1:12">
      <c r="A180" s="23">
        <f>SUBTOTAL(3,$B$2:B180)</f>
        <v>179</v>
      </c>
      <c r="B180" s="7" t="s">
        <v>11</v>
      </c>
      <c r="C180" s="7" t="s">
        <v>21</v>
      </c>
      <c r="D180" s="9" t="s">
        <v>22</v>
      </c>
      <c r="E180" s="9" t="s">
        <v>35</v>
      </c>
      <c r="F180" s="27" t="s">
        <v>412</v>
      </c>
      <c r="G180" s="9" t="s">
        <v>413</v>
      </c>
      <c r="H180" s="9">
        <f ca="1" t="shared" si="2"/>
        <v>0.486029400540215</v>
      </c>
      <c r="I180" s="9" t="s">
        <v>358</v>
      </c>
      <c r="J180" s="9" t="s">
        <v>359</v>
      </c>
      <c r="K180" s="9" t="s">
        <v>360</v>
      </c>
      <c r="L180" s="11" t="s">
        <v>20</v>
      </c>
    </row>
    <row r="181" s="1" customFormat="1" ht="14.25" spans="1:12">
      <c r="A181" s="23">
        <f>SUBTOTAL(3,$B$2:B181)</f>
        <v>180</v>
      </c>
      <c r="B181" s="7" t="s">
        <v>11</v>
      </c>
      <c r="C181" s="7" t="s">
        <v>21</v>
      </c>
      <c r="D181" s="9" t="s">
        <v>25</v>
      </c>
      <c r="E181" s="10" t="s">
        <v>51</v>
      </c>
      <c r="F181" s="27" t="s">
        <v>414</v>
      </c>
      <c r="G181" s="9" t="s">
        <v>415</v>
      </c>
      <c r="H181" s="9">
        <f ca="1" t="shared" si="2"/>
        <v>0.817369132370095</v>
      </c>
      <c r="I181" s="9" t="s">
        <v>358</v>
      </c>
      <c r="J181" s="9" t="s">
        <v>359</v>
      </c>
      <c r="K181" s="9" t="s">
        <v>360</v>
      </c>
      <c r="L181" s="11" t="s">
        <v>20</v>
      </c>
    </row>
    <row r="182" s="1" customFormat="1" ht="14.25" spans="1:12">
      <c r="A182" s="23">
        <f>SUBTOTAL(3,$B$2:B182)</f>
        <v>181</v>
      </c>
      <c r="B182" s="7" t="s">
        <v>11</v>
      </c>
      <c r="C182" s="7" t="s">
        <v>21</v>
      </c>
      <c r="D182" s="9" t="s">
        <v>25</v>
      </c>
      <c r="E182" s="9" t="s">
        <v>30</v>
      </c>
      <c r="F182" s="27" t="s">
        <v>416</v>
      </c>
      <c r="G182" s="9" t="s">
        <v>417</v>
      </c>
      <c r="H182" s="9">
        <f ca="1" t="shared" si="2"/>
        <v>0.911794519871053</v>
      </c>
      <c r="I182" s="9" t="s">
        <v>358</v>
      </c>
      <c r="J182" s="9" t="s">
        <v>359</v>
      </c>
      <c r="K182" s="9" t="s">
        <v>360</v>
      </c>
      <c r="L182" s="11" t="s">
        <v>20</v>
      </c>
    </row>
    <row r="183" s="1" customFormat="1" ht="14.25" spans="1:12">
      <c r="A183" s="23">
        <f>SUBTOTAL(3,$B$2:B183)</f>
        <v>182</v>
      </c>
      <c r="B183" s="7" t="s">
        <v>11</v>
      </c>
      <c r="C183" s="7" t="s">
        <v>21</v>
      </c>
      <c r="D183" s="9" t="s">
        <v>25</v>
      </c>
      <c r="E183" s="9" t="s">
        <v>30</v>
      </c>
      <c r="F183" s="27" t="s">
        <v>418</v>
      </c>
      <c r="G183" s="9" t="s">
        <v>419</v>
      </c>
      <c r="H183" s="9">
        <f ca="1" t="shared" si="2"/>
        <v>0.0720380215790331</v>
      </c>
      <c r="I183" s="9" t="s">
        <v>358</v>
      </c>
      <c r="J183" s="9" t="s">
        <v>359</v>
      </c>
      <c r="K183" s="9" t="s">
        <v>360</v>
      </c>
      <c r="L183" s="11" t="s">
        <v>20</v>
      </c>
    </row>
    <row r="184" s="1" customFormat="1" ht="14.25" spans="1:12">
      <c r="A184" s="23">
        <f>SUBTOTAL(3,$B$2:B184)</f>
        <v>183</v>
      </c>
      <c r="B184" s="24" t="s">
        <v>11</v>
      </c>
      <c r="C184" s="24" t="s">
        <v>12</v>
      </c>
      <c r="D184" s="24" t="s">
        <v>104</v>
      </c>
      <c r="E184" s="24" t="s">
        <v>14</v>
      </c>
      <c r="F184" s="27" t="s">
        <v>420</v>
      </c>
      <c r="G184" s="24" t="s">
        <v>421</v>
      </c>
      <c r="H184" s="9">
        <f ca="1" t="shared" si="2"/>
        <v>0.279631552791081</v>
      </c>
      <c r="I184" s="9" t="s">
        <v>358</v>
      </c>
      <c r="J184" s="9" t="s">
        <v>359</v>
      </c>
      <c r="K184" s="9" t="s">
        <v>360</v>
      </c>
      <c r="L184" s="11" t="s">
        <v>20</v>
      </c>
    </row>
    <row r="185" s="1" customFormat="1" ht="14.25" spans="1:12">
      <c r="A185" s="23">
        <f>SUBTOTAL(3,$B$2:B185)</f>
        <v>184</v>
      </c>
      <c r="B185" s="7" t="s">
        <v>11</v>
      </c>
      <c r="C185" s="7" t="s">
        <v>21</v>
      </c>
      <c r="D185" s="9" t="s">
        <v>22</v>
      </c>
      <c r="E185" s="9" t="s">
        <v>30</v>
      </c>
      <c r="F185" s="27" t="s">
        <v>422</v>
      </c>
      <c r="G185" s="9" t="s">
        <v>423</v>
      </c>
      <c r="H185" s="9">
        <f ca="1" t="shared" si="2"/>
        <v>0.535632626137834</v>
      </c>
      <c r="I185" s="9" t="s">
        <v>358</v>
      </c>
      <c r="J185" s="9" t="s">
        <v>359</v>
      </c>
      <c r="K185" s="9" t="s">
        <v>360</v>
      </c>
      <c r="L185" s="11" t="s">
        <v>20</v>
      </c>
    </row>
    <row r="186" s="1" customFormat="1" ht="14.25" spans="1:12">
      <c r="A186" s="23">
        <f>SUBTOTAL(3,$B$2:B186)</f>
        <v>185</v>
      </c>
      <c r="B186" s="7" t="s">
        <v>11</v>
      </c>
      <c r="C186" s="7" t="s">
        <v>62</v>
      </c>
      <c r="D186" s="7" t="s">
        <v>76</v>
      </c>
      <c r="E186" s="7" t="s">
        <v>30</v>
      </c>
      <c r="F186" s="27" t="s">
        <v>424</v>
      </c>
      <c r="G186" s="7" t="s">
        <v>425</v>
      </c>
      <c r="H186" s="9">
        <f ca="1" t="shared" si="2"/>
        <v>0.275826745423479</v>
      </c>
      <c r="I186" s="9" t="s">
        <v>358</v>
      </c>
      <c r="J186" s="9" t="s">
        <v>359</v>
      </c>
      <c r="K186" s="9" t="s">
        <v>360</v>
      </c>
      <c r="L186" s="11" t="s">
        <v>20</v>
      </c>
    </row>
    <row r="187" s="1" customFormat="1" ht="14.25" spans="1:12">
      <c r="A187" s="23">
        <f>SUBTOTAL(3,$B$2:B187)</f>
        <v>186</v>
      </c>
      <c r="B187" s="7" t="s">
        <v>11</v>
      </c>
      <c r="C187" s="7" t="s">
        <v>21</v>
      </c>
      <c r="D187" s="9" t="s">
        <v>25</v>
      </c>
      <c r="E187" s="9" t="s">
        <v>14</v>
      </c>
      <c r="F187" s="27" t="s">
        <v>426</v>
      </c>
      <c r="G187" s="9" t="s">
        <v>427</v>
      </c>
      <c r="H187" s="9">
        <f ca="1" t="shared" si="2"/>
        <v>0.629190091112471</v>
      </c>
      <c r="I187" s="9" t="s">
        <v>358</v>
      </c>
      <c r="J187" s="9" t="s">
        <v>359</v>
      </c>
      <c r="K187" s="9" t="s">
        <v>360</v>
      </c>
      <c r="L187" s="11" t="s">
        <v>20</v>
      </c>
    </row>
    <row r="188" s="1" customFormat="1" ht="14.25" spans="1:12">
      <c r="A188" s="23">
        <f>SUBTOTAL(3,$B$2:B188)</f>
        <v>187</v>
      </c>
      <c r="B188" s="7" t="s">
        <v>11</v>
      </c>
      <c r="C188" s="7" t="s">
        <v>21</v>
      </c>
      <c r="D188" s="7" t="s">
        <v>25</v>
      </c>
      <c r="E188" s="7" t="s">
        <v>14</v>
      </c>
      <c r="F188" s="27" t="s">
        <v>428</v>
      </c>
      <c r="G188" s="7" t="s">
        <v>429</v>
      </c>
      <c r="H188" s="9">
        <f ca="1" t="shared" si="2"/>
        <v>0.369732506011919</v>
      </c>
      <c r="I188" s="9" t="s">
        <v>358</v>
      </c>
      <c r="J188" s="9" t="s">
        <v>359</v>
      </c>
      <c r="K188" s="9" t="s">
        <v>360</v>
      </c>
      <c r="L188" s="11" t="s">
        <v>20</v>
      </c>
    </row>
    <row r="189" s="1" customFormat="1" ht="14.25" spans="1:12">
      <c r="A189" s="23">
        <f>SUBTOTAL(3,$B$2:B189)</f>
        <v>188</v>
      </c>
      <c r="B189" s="9" t="s">
        <v>11</v>
      </c>
      <c r="C189" s="9" t="s">
        <v>21</v>
      </c>
      <c r="D189" s="9" t="s">
        <v>70</v>
      </c>
      <c r="E189" s="9" t="s">
        <v>35</v>
      </c>
      <c r="F189" s="27" t="s">
        <v>430</v>
      </c>
      <c r="G189" s="9" t="s">
        <v>431</v>
      </c>
      <c r="H189" s="9">
        <f ca="1" t="shared" si="2"/>
        <v>0.524087064798577</v>
      </c>
      <c r="I189" s="9" t="s">
        <v>358</v>
      </c>
      <c r="J189" s="9" t="s">
        <v>359</v>
      </c>
      <c r="K189" s="9" t="s">
        <v>360</v>
      </c>
      <c r="L189" s="11" t="s">
        <v>20</v>
      </c>
    </row>
    <row r="190" s="1" customFormat="1" ht="14.25" spans="1:12">
      <c r="A190" s="23">
        <f>SUBTOTAL(3,$B$2:B190)</f>
        <v>189</v>
      </c>
      <c r="B190" s="9" t="s">
        <v>11</v>
      </c>
      <c r="C190" s="9" t="s">
        <v>12</v>
      </c>
      <c r="D190" s="9" t="s">
        <v>104</v>
      </c>
      <c r="E190" s="9" t="s">
        <v>14</v>
      </c>
      <c r="F190" s="27" t="s">
        <v>432</v>
      </c>
      <c r="G190" s="9" t="s">
        <v>433</v>
      </c>
      <c r="H190" s="9">
        <f ca="1" t="shared" si="2"/>
        <v>0.629687392555493</v>
      </c>
      <c r="I190" s="9" t="s">
        <v>358</v>
      </c>
      <c r="J190" s="9" t="s">
        <v>359</v>
      </c>
      <c r="K190" s="9" t="s">
        <v>360</v>
      </c>
      <c r="L190" s="11" t="s">
        <v>20</v>
      </c>
    </row>
    <row r="191" s="1" customFormat="1" ht="14.25" spans="1:12">
      <c r="A191" s="23">
        <f>SUBTOTAL(3,$B$2:B191)</f>
        <v>190</v>
      </c>
      <c r="B191" s="7" t="s">
        <v>11</v>
      </c>
      <c r="C191" s="7" t="s">
        <v>21</v>
      </c>
      <c r="D191" s="9" t="s">
        <v>22</v>
      </c>
      <c r="E191" s="9" t="s">
        <v>35</v>
      </c>
      <c r="F191" s="27" t="s">
        <v>434</v>
      </c>
      <c r="G191" s="9" t="s">
        <v>435</v>
      </c>
      <c r="H191" s="9">
        <f ca="1" t="shared" si="2"/>
        <v>0.231848333160352</v>
      </c>
      <c r="I191" s="9" t="s">
        <v>358</v>
      </c>
      <c r="J191" s="9" t="s">
        <v>359</v>
      </c>
      <c r="K191" s="9" t="s">
        <v>360</v>
      </c>
      <c r="L191" s="11" t="s">
        <v>20</v>
      </c>
    </row>
    <row r="192" s="1" customFormat="1" ht="14.25" spans="1:12">
      <c r="A192" s="25">
        <f>SUBTOTAL(3,$B$2:B192)</f>
        <v>191</v>
      </c>
      <c r="B192" s="7" t="s">
        <v>11</v>
      </c>
      <c r="C192" s="7" t="s">
        <v>21</v>
      </c>
      <c r="D192" s="9" t="s">
        <v>25</v>
      </c>
      <c r="E192" s="9" t="s">
        <v>51</v>
      </c>
      <c r="F192" s="27" t="s">
        <v>436</v>
      </c>
      <c r="G192" s="9" t="s">
        <v>437</v>
      </c>
      <c r="H192" s="9">
        <f ca="1" t="shared" si="2"/>
        <v>0.0260154690320844</v>
      </c>
      <c r="I192" s="9" t="s">
        <v>438</v>
      </c>
      <c r="J192" s="26" t="s">
        <v>439</v>
      </c>
      <c r="K192" s="26" t="s">
        <v>440</v>
      </c>
      <c r="L192" s="11" t="s">
        <v>20</v>
      </c>
    </row>
    <row r="193" s="1" customFormat="1" ht="14.25" spans="1:12">
      <c r="A193" s="25">
        <f>SUBTOTAL(3,$B$2:B193)</f>
        <v>192</v>
      </c>
      <c r="B193" s="17" t="s">
        <v>11</v>
      </c>
      <c r="C193" s="7" t="s">
        <v>21</v>
      </c>
      <c r="D193" s="10" t="s">
        <v>22</v>
      </c>
      <c r="E193" s="17" t="s">
        <v>30</v>
      </c>
      <c r="F193" s="27" t="s">
        <v>441</v>
      </c>
      <c r="G193" s="17" t="s">
        <v>442</v>
      </c>
      <c r="H193" s="9">
        <f ca="1" t="shared" si="2"/>
        <v>0.990120760286654</v>
      </c>
      <c r="I193" s="9" t="s">
        <v>438</v>
      </c>
      <c r="J193" s="26" t="s">
        <v>439</v>
      </c>
      <c r="K193" s="26" t="s">
        <v>440</v>
      </c>
      <c r="L193" s="11" t="s">
        <v>20</v>
      </c>
    </row>
    <row r="194" s="1" customFormat="1" ht="14.25" spans="1:12">
      <c r="A194" s="25">
        <f>SUBTOTAL(3,$B$2:B194)</f>
        <v>193</v>
      </c>
      <c r="B194" s="9" t="s">
        <v>11</v>
      </c>
      <c r="C194" s="9" t="s">
        <v>21</v>
      </c>
      <c r="D194" s="9" t="s">
        <v>25</v>
      </c>
      <c r="E194" s="9" t="s">
        <v>14</v>
      </c>
      <c r="F194" s="27" t="s">
        <v>443</v>
      </c>
      <c r="G194" s="9" t="s">
        <v>444</v>
      </c>
      <c r="H194" s="9">
        <f ca="1" t="shared" ref="H194:H206" si="3">RAND()</f>
        <v>0.954257066352463</v>
      </c>
      <c r="I194" s="9" t="s">
        <v>438</v>
      </c>
      <c r="J194" s="26" t="s">
        <v>439</v>
      </c>
      <c r="K194" s="26" t="s">
        <v>440</v>
      </c>
      <c r="L194" s="11" t="s">
        <v>20</v>
      </c>
    </row>
    <row r="195" s="1" customFormat="1" ht="14.25" spans="1:12">
      <c r="A195" s="25">
        <f>SUBTOTAL(3,$B$2:B195)</f>
        <v>194</v>
      </c>
      <c r="B195" s="7" t="s">
        <v>11</v>
      </c>
      <c r="C195" s="7" t="s">
        <v>21</v>
      </c>
      <c r="D195" s="9" t="s">
        <v>25</v>
      </c>
      <c r="E195" s="9" t="s">
        <v>30</v>
      </c>
      <c r="F195" s="27" t="s">
        <v>445</v>
      </c>
      <c r="G195" s="9" t="s">
        <v>446</v>
      </c>
      <c r="H195" s="9">
        <f ca="1" t="shared" si="3"/>
        <v>0.192444409038715</v>
      </c>
      <c r="I195" s="9" t="s">
        <v>438</v>
      </c>
      <c r="J195" s="26" t="s">
        <v>439</v>
      </c>
      <c r="K195" s="26" t="s">
        <v>440</v>
      </c>
      <c r="L195" s="11" t="s">
        <v>20</v>
      </c>
    </row>
    <row r="196" s="1" customFormat="1" ht="14.25" spans="1:12">
      <c r="A196" s="25">
        <f>SUBTOTAL(3,$B$2:B196)</f>
        <v>195</v>
      </c>
      <c r="B196" s="7" t="s">
        <v>11</v>
      </c>
      <c r="C196" s="7" t="s">
        <v>21</v>
      </c>
      <c r="D196" s="9" t="s">
        <v>25</v>
      </c>
      <c r="E196" s="9" t="s">
        <v>14</v>
      </c>
      <c r="F196" s="27" t="s">
        <v>447</v>
      </c>
      <c r="G196" s="9" t="s">
        <v>448</v>
      </c>
      <c r="H196" s="9">
        <f ca="1" t="shared" si="3"/>
        <v>0.761658403021715</v>
      </c>
      <c r="I196" s="9" t="s">
        <v>438</v>
      </c>
      <c r="J196" s="26" t="s">
        <v>439</v>
      </c>
      <c r="K196" s="26" t="s">
        <v>440</v>
      </c>
      <c r="L196" s="11" t="s">
        <v>20</v>
      </c>
    </row>
    <row r="197" s="1" customFormat="1" ht="14.25" spans="1:12">
      <c r="A197" s="25">
        <f>SUBTOTAL(3,$B$2:B197)</f>
        <v>196</v>
      </c>
      <c r="B197" s="7" t="s">
        <v>11</v>
      </c>
      <c r="C197" s="7" t="s">
        <v>21</v>
      </c>
      <c r="D197" s="9" t="s">
        <v>25</v>
      </c>
      <c r="E197" s="10" t="s">
        <v>51</v>
      </c>
      <c r="F197" s="27" t="s">
        <v>449</v>
      </c>
      <c r="G197" s="9" t="s">
        <v>450</v>
      </c>
      <c r="H197" s="9">
        <f ca="1" t="shared" si="3"/>
        <v>0.987062830167972</v>
      </c>
      <c r="I197" s="9" t="s">
        <v>438</v>
      </c>
      <c r="J197" s="26" t="s">
        <v>439</v>
      </c>
      <c r="K197" s="26" t="s">
        <v>440</v>
      </c>
      <c r="L197" s="11" t="s">
        <v>20</v>
      </c>
    </row>
    <row r="198" s="1" customFormat="1" ht="14.25" spans="1:12">
      <c r="A198" s="25">
        <f>SUBTOTAL(3,$B$2:B198)</f>
        <v>197</v>
      </c>
      <c r="B198" s="9" t="s">
        <v>11</v>
      </c>
      <c r="C198" s="9" t="s">
        <v>21</v>
      </c>
      <c r="D198" s="9" t="s">
        <v>25</v>
      </c>
      <c r="E198" s="9" t="s">
        <v>14</v>
      </c>
      <c r="F198" s="27" t="s">
        <v>451</v>
      </c>
      <c r="G198" s="9" t="s">
        <v>452</v>
      </c>
      <c r="H198" s="9">
        <f ca="1" t="shared" si="3"/>
        <v>0.438336235323712</v>
      </c>
      <c r="I198" s="9" t="s">
        <v>438</v>
      </c>
      <c r="J198" s="26" t="s">
        <v>439</v>
      </c>
      <c r="K198" s="26" t="s">
        <v>440</v>
      </c>
      <c r="L198" s="11" t="s">
        <v>20</v>
      </c>
    </row>
    <row r="199" s="1" customFormat="1" ht="14.25" spans="1:12">
      <c r="A199" s="25">
        <f>SUBTOTAL(3,$B$2:B199)</f>
        <v>198</v>
      </c>
      <c r="B199" s="7" t="s">
        <v>11</v>
      </c>
      <c r="C199" s="7" t="s">
        <v>21</v>
      </c>
      <c r="D199" s="9" t="s">
        <v>25</v>
      </c>
      <c r="E199" s="9" t="s">
        <v>30</v>
      </c>
      <c r="F199" s="27" t="s">
        <v>453</v>
      </c>
      <c r="G199" s="9" t="s">
        <v>454</v>
      </c>
      <c r="H199" s="9">
        <f ca="1" t="shared" si="3"/>
        <v>0.563640902162815</v>
      </c>
      <c r="I199" s="9" t="s">
        <v>438</v>
      </c>
      <c r="J199" s="26" t="s">
        <v>439</v>
      </c>
      <c r="K199" s="26" t="s">
        <v>440</v>
      </c>
      <c r="L199" s="11" t="s">
        <v>20</v>
      </c>
    </row>
    <row r="200" s="1" customFormat="1" ht="14.25" spans="1:12">
      <c r="A200" s="25">
        <f>SUBTOTAL(3,$B$2:B200)</f>
        <v>199</v>
      </c>
      <c r="B200" s="9" t="s">
        <v>11</v>
      </c>
      <c r="C200" s="9" t="s">
        <v>21</v>
      </c>
      <c r="D200" s="9" t="s">
        <v>22</v>
      </c>
      <c r="E200" s="9" t="s">
        <v>35</v>
      </c>
      <c r="F200" s="27" t="s">
        <v>455</v>
      </c>
      <c r="G200" s="9" t="s">
        <v>456</v>
      </c>
      <c r="H200" s="9">
        <f ca="1" t="shared" si="3"/>
        <v>0.458562136332921</v>
      </c>
      <c r="I200" s="9" t="s">
        <v>438</v>
      </c>
      <c r="J200" s="26" t="s">
        <v>439</v>
      </c>
      <c r="K200" s="26" t="s">
        <v>440</v>
      </c>
      <c r="L200" s="11" t="s">
        <v>20</v>
      </c>
    </row>
    <row r="201" s="1" customFormat="1" ht="14.25" spans="1:12">
      <c r="A201" s="25">
        <f>SUBTOTAL(3,$B$2:B201)</f>
        <v>200</v>
      </c>
      <c r="B201" s="9" t="s">
        <v>11</v>
      </c>
      <c r="C201" s="9" t="s">
        <v>21</v>
      </c>
      <c r="D201" s="9" t="s">
        <v>22</v>
      </c>
      <c r="E201" s="9" t="s">
        <v>35</v>
      </c>
      <c r="F201" s="27" t="s">
        <v>457</v>
      </c>
      <c r="G201" s="9" t="s">
        <v>458</v>
      </c>
      <c r="H201" s="9">
        <f ca="1" t="shared" si="3"/>
        <v>0.251880596882934</v>
      </c>
      <c r="I201" s="9" t="s">
        <v>438</v>
      </c>
      <c r="J201" s="26" t="s">
        <v>439</v>
      </c>
      <c r="K201" s="26" t="s">
        <v>440</v>
      </c>
      <c r="L201" s="11" t="s">
        <v>20</v>
      </c>
    </row>
    <row r="202" s="1" customFormat="1" ht="14.25" spans="1:12">
      <c r="A202" s="25">
        <f>SUBTOTAL(3,$B$2:B202)</f>
        <v>201</v>
      </c>
      <c r="B202" s="7" t="s">
        <v>11</v>
      </c>
      <c r="C202" s="7" t="s">
        <v>62</v>
      </c>
      <c r="D202" s="7" t="s">
        <v>76</v>
      </c>
      <c r="E202" s="7" t="s">
        <v>30</v>
      </c>
      <c r="F202" s="27" t="s">
        <v>459</v>
      </c>
      <c r="G202" s="7" t="s">
        <v>460</v>
      </c>
      <c r="H202" s="9">
        <f ca="1" t="shared" si="3"/>
        <v>0.199206723595655</v>
      </c>
      <c r="I202" s="9" t="s">
        <v>438</v>
      </c>
      <c r="J202" s="26" t="s">
        <v>439</v>
      </c>
      <c r="K202" s="26" t="s">
        <v>440</v>
      </c>
      <c r="L202" s="11" t="s">
        <v>20</v>
      </c>
    </row>
    <row r="203" s="1" customFormat="1" ht="14.25" spans="1:12">
      <c r="A203" s="25">
        <f>SUBTOTAL(3,$B$2:B203)</f>
        <v>202</v>
      </c>
      <c r="B203" s="7" t="s">
        <v>11</v>
      </c>
      <c r="C203" s="7" t="s">
        <v>21</v>
      </c>
      <c r="D203" s="9" t="s">
        <v>22</v>
      </c>
      <c r="E203" s="9" t="s">
        <v>30</v>
      </c>
      <c r="F203" s="27" t="s">
        <v>461</v>
      </c>
      <c r="G203" s="9" t="s">
        <v>462</v>
      </c>
      <c r="H203" s="9">
        <f ca="1" t="shared" si="3"/>
        <v>0.864639569806837</v>
      </c>
      <c r="I203" s="9" t="s">
        <v>438</v>
      </c>
      <c r="J203" s="26" t="s">
        <v>439</v>
      </c>
      <c r="K203" s="26" t="s">
        <v>440</v>
      </c>
      <c r="L203" s="11" t="s">
        <v>20</v>
      </c>
    </row>
    <row r="204" s="1" customFormat="1" ht="14.25" spans="1:12">
      <c r="A204" s="25">
        <f>SUBTOTAL(3,$B$2:B204)</f>
        <v>203</v>
      </c>
      <c r="B204" s="9" t="s">
        <v>11</v>
      </c>
      <c r="C204" s="9" t="s">
        <v>12</v>
      </c>
      <c r="D204" s="9" t="s">
        <v>104</v>
      </c>
      <c r="E204" s="9" t="s">
        <v>14</v>
      </c>
      <c r="F204" s="27" t="s">
        <v>463</v>
      </c>
      <c r="G204" s="9" t="s">
        <v>464</v>
      </c>
      <c r="H204" s="9">
        <f ca="1" t="shared" si="3"/>
        <v>0.108302890634824</v>
      </c>
      <c r="I204" s="9" t="s">
        <v>438</v>
      </c>
      <c r="J204" s="26" t="s">
        <v>439</v>
      </c>
      <c r="K204" s="26" t="s">
        <v>440</v>
      </c>
      <c r="L204" s="11" t="s">
        <v>20</v>
      </c>
    </row>
    <row r="205" s="1" customFormat="1" ht="14.25" spans="1:12">
      <c r="A205" s="25">
        <f>SUBTOTAL(3,$B$2:B205)</f>
        <v>204</v>
      </c>
      <c r="B205" s="7" t="s">
        <v>11</v>
      </c>
      <c r="C205" s="7" t="s">
        <v>21</v>
      </c>
      <c r="D205" s="7" t="s">
        <v>22</v>
      </c>
      <c r="E205" s="7" t="s">
        <v>30</v>
      </c>
      <c r="F205" s="27" t="s">
        <v>465</v>
      </c>
      <c r="G205" s="7" t="s">
        <v>466</v>
      </c>
      <c r="H205" s="9">
        <f ca="1" t="shared" si="3"/>
        <v>0.0411594902324341</v>
      </c>
      <c r="I205" s="9" t="s">
        <v>438</v>
      </c>
      <c r="J205" s="26" t="s">
        <v>439</v>
      </c>
      <c r="K205" s="26" t="s">
        <v>440</v>
      </c>
      <c r="L205" s="11" t="s">
        <v>20</v>
      </c>
    </row>
    <row r="206" s="1" customFormat="1" ht="14.25" spans="1:12">
      <c r="A206" s="25">
        <f>SUBTOTAL(3,$B$2:B206)</f>
        <v>205</v>
      </c>
      <c r="B206" s="7" t="s">
        <v>11</v>
      </c>
      <c r="C206" s="7" t="s">
        <v>38</v>
      </c>
      <c r="D206" s="7" t="s">
        <v>39</v>
      </c>
      <c r="E206" s="7" t="s">
        <v>30</v>
      </c>
      <c r="F206" s="27" t="s">
        <v>467</v>
      </c>
      <c r="G206" s="7" t="s">
        <v>468</v>
      </c>
      <c r="H206" s="9">
        <f ca="1" t="shared" si="3"/>
        <v>0.837023146859364</v>
      </c>
      <c r="I206" s="9" t="s">
        <v>438</v>
      </c>
      <c r="J206" s="26" t="s">
        <v>439</v>
      </c>
      <c r="K206" s="26" t="s">
        <v>440</v>
      </c>
      <c r="L206" s="11" t="s">
        <v>20</v>
      </c>
    </row>
  </sheetData>
  <autoFilter xmlns:etc="http://www.wps.cn/officeDocument/2017/etCustomData" ref="A1:K206" etc:filterBottomFollowUsedRange="0">
    <extLst/>
  </autoFilter>
  <conditionalFormatting sqref="G166">
    <cfRule type="duplicateValues" dxfId="0" priority="4"/>
  </conditionalFormatting>
  <conditionalFormatting sqref="F1:F2">
    <cfRule type="duplicateValues" dxfId="0" priority="8"/>
  </conditionalFormatting>
  <conditionalFormatting sqref="F3:F206">
    <cfRule type="duplicateValues" dxfId="0" priority="1"/>
    <cfRule type="duplicateValues" dxfId="0" priority="2"/>
    <cfRule type="duplicateValues" dxfId="0" priority="3"/>
  </conditionalFormatting>
  <conditionalFormatting sqref="F1:F2 F207:F1048576">
    <cfRule type="duplicateValues" dxfId="0" priority="6"/>
    <cfRule type="duplicateValues" dxfId="0" priority="7"/>
  </conditionalFormatting>
  <conditionalFormatting sqref="G1:G165 G167:G1048576">
    <cfRule type="duplicateValues" dxfId="0" priority="5"/>
  </conditionalFormatting>
  <dataValidations count="9">
    <dataValidation type="list" allowBlank="1" showInputMessage="1" showErrorMessage="1" sqref="E5">
      <formula1>"大一,大二,大三,大四,大五,22金工1班"</formula1>
    </dataValidation>
    <dataValidation type="list" allowBlank="1" showInputMessage="1" showErrorMessage="1" sqref="B14 B3:B11 B17:B27 B32:B154 B157:B159 B161:B165 B169:B178">
      <formula1>"广州校区,江门校区"</formula1>
    </dataValidation>
    <dataValidation type="list" allowBlank="1" showErrorMessage="1" sqref="B16">
      <formula1>"广州校区,江门校区"</formula1>
    </dataValidation>
    <dataValidation type="list" allowBlank="1" showErrorMessage="1" sqref="E16">
      <formula1>"大一,大二,大三,大四,大五"</formula1>
    </dataValidation>
    <dataValidation type="list" allowBlank="1" showInputMessage="1" showErrorMessage="1" sqref="E17">
      <formula1>"大一,大二,大三,大四,大五,23小教4班"</formula1>
    </dataValidation>
    <dataValidation type="list" allowBlank="1" showInputMessage="1" showErrorMessage="1" sqref="E21">
      <formula1>"大一,大二,大三,大四,大五,23 级"</formula1>
    </dataValidation>
    <dataValidation type="list" allowBlank="1" showInputMessage="1" showErrorMessage="1" sqref="E24">
      <formula1>"大一,大二,大三,大四,大五,23级"</formula1>
    </dataValidation>
    <dataValidation type="list" allowBlank="1" showInputMessage="1" showErrorMessage="1" sqref="E155 E3:E4 E6:E11 E18:E20 E22:E23 E25:E27 E32:E36 E157:E165 E169:E178">
      <formula1>"大一,大二,大三,大四,大五"</formula1>
    </dataValidation>
    <dataValidation type="list" allowBlank="1" showInputMessage="1" showErrorMessage="1" sqref="B160">
      <formula1>"广州校区,江门校区,广州,校区"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workbookViewId="0">
      <selection activeCell="L11" sqref="L11"/>
    </sheetView>
  </sheetViews>
  <sheetFormatPr defaultColWidth="8.725" defaultRowHeight="13.5"/>
  <cols>
    <col min="1" max="1" width="5.63333333333333" style="1" customWidth="1"/>
    <col min="2" max="2" width="9.38333333333333" style="1" customWidth="1"/>
    <col min="3" max="3" width="20.3833333333333" style="1" customWidth="1"/>
    <col min="4" max="4" width="36" style="1" customWidth="1"/>
    <col min="5" max="5" width="5.63333333333333" style="1" customWidth="1"/>
    <col min="6" max="6" width="16" style="1" customWidth="1"/>
    <col min="7" max="7" width="9.38333333333333" style="1" customWidth="1"/>
    <col min="8" max="8" width="15.125" style="1" hidden="1" customWidth="1"/>
    <col min="9" max="16384" width="8.725" style="1"/>
  </cols>
  <sheetData>
    <row r="1" s="1" customFormat="1" ht="14.25" spans="1:1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6" t="s">
        <v>9</v>
      </c>
      <c r="L1" s="6" t="s">
        <v>10</v>
      </c>
    </row>
    <row r="2" s="2" customFormat="1" ht="14.25" spans="1:12">
      <c r="A2" s="7">
        <f>SUBTOTAL(3,$B$2:B2)</f>
        <v>1</v>
      </c>
      <c r="B2" s="7" t="s">
        <v>469</v>
      </c>
      <c r="C2" s="7" t="s">
        <v>12</v>
      </c>
      <c r="D2" s="7" t="s">
        <v>79</v>
      </c>
      <c r="E2" s="7" t="s">
        <v>30</v>
      </c>
      <c r="F2" s="27" t="s">
        <v>470</v>
      </c>
      <c r="G2" s="8" t="s">
        <v>471</v>
      </c>
      <c r="H2" s="9">
        <f ca="1" t="shared" ref="H2:H44" si="0">RAND()</f>
        <v>0.617134763439931</v>
      </c>
      <c r="I2" s="9" t="s">
        <v>472</v>
      </c>
      <c r="J2" s="9" t="s">
        <v>473</v>
      </c>
      <c r="K2" s="9" t="s">
        <v>474</v>
      </c>
      <c r="L2" s="11" t="s">
        <v>20</v>
      </c>
    </row>
    <row r="3" s="2" customFormat="1" ht="14.25" spans="1:12">
      <c r="A3" s="7">
        <f>SUBTOTAL(3,$B$2:B3)</f>
        <v>2</v>
      </c>
      <c r="B3" s="7" t="s">
        <v>469</v>
      </c>
      <c r="C3" s="7" t="s">
        <v>12</v>
      </c>
      <c r="D3" s="7" t="s">
        <v>42</v>
      </c>
      <c r="E3" s="7" t="s">
        <v>30</v>
      </c>
      <c r="F3" s="27" t="s">
        <v>475</v>
      </c>
      <c r="G3" s="8" t="s">
        <v>476</v>
      </c>
      <c r="H3" s="9">
        <f ca="1" t="shared" si="0"/>
        <v>0.454306961908036</v>
      </c>
      <c r="I3" s="9" t="s">
        <v>472</v>
      </c>
      <c r="J3" s="9" t="s">
        <v>473</v>
      </c>
      <c r="K3" s="9" t="s">
        <v>474</v>
      </c>
      <c r="L3" s="11" t="s">
        <v>20</v>
      </c>
    </row>
    <row r="4" s="2" customFormat="1" ht="14.25" spans="1:12">
      <c r="A4" s="7">
        <f>SUBTOTAL(3,$B$2:B4)</f>
        <v>3</v>
      </c>
      <c r="B4" s="7" t="s">
        <v>469</v>
      </c>
      <c r="C4" s="7" t="s">
        <v>12</v>
      </c>
      <c r="D4" s="7" t="s">
        <v>104</v>
      </c>
      <c r="E4" s="7" t="s">
        <v>30</v>
      </c>
      <c r="F4" s="27" t="s">
        <v>477</v>
      </c>
      <c r="G4" s="8" t="s">
        <v>478</v>
      </c>
      <c r="H4" s="9">
        <f ca="1" t="shared" si="0"/>
        <v>0.926851874593947</v>
      </c>
      <c r="I4" s="9" t="s">
        <v>472</v>
      </c>
      <c r="J4" s="9" t="s">
        <v>473</v>
      </c>
      <c r="K4" s="9" t="s">
        <v>474</v>
      </c>
      <c r="L4" s="11" t="s">
        <v>20</v>
      </c>
    </row>
    <row r="5" s="2" customFormat="1" ht="14.25" spans="1:12">
      <c r="A5" s="7">
        <f>SUBTOTAL(3,$B$2:B5)</f>
        <v>4</v>
      </c>
      <c r="B5" s="7" t="s">
        <v>469</v>
      </c>
      <c r="C5" s="7" t="s">
        <v>479</v>
      </c>
      <c r="D5" s="7" t="s">
        <v>73</v>
      </c>
      <c r="E5" s="7" t="s">
        <v>30</v>
      </c>
      <c r="F5" s="27" t="s">
        <v>480</v>
      </c>
      <c r="G5" s="7" t="s">
        <v>481</v>
      </c>
      <c r="H5" s="9">
        <f ca="1" t="shared" si="0"/>
        <v>0.193809476732664</v>
      </c>
      <c r="I5" s="9" t="s">
        <v>472</v>
      </c>
      <c r="J5" s="9" t="s">
        <v>473</v>
      </c>
      <c r="K5" s="9" t="s">
        <v>474</v>
      </c>
      <c r="L5" s="11" t="s">
        <v>20</v>
      </c>
    </row>
    <row r="6" s="2" customFormat="1" ht="14.25" spans="1:12">
      <c r="A6" s="7">
        <f>SUBTOTAL(3,$B$2:B6)</f>
        <v>5</v>
      </c>
      <c r="B6" s="7" t="s">
        <v>469</v>
      </c>
      <c r="C6" s="7" t="s">
        <v>172</v>
      </c>
      <c r="D6" s="7" t="s">
        <v>482</v>
      </c>
      <c r="E6" s="7" t="s">
        <v>30</v>
      </c>
      <c r="F6" s="27" t="s">
        <v>483</v>
      </c>
      <c r="G6" s="7" t="s">
        <v>484</v>
      </c>
      <c r="H6" s="9">
        <f ca="1" t="shared" si="0"/>
        <v>0.394239779043963</v>
      </c>
      <c r="I6" s="9" t="s">
        <v>472</v>
      </c>
      <c r="J6" s="9" t="s">
        <v>473</v>
      </c>
      <c r="K6" s="9" t="s">
        <v>474</v>
      </c>
      <c r="L6" s="11" t="s">
        <v>20</v>
      </c>
    </row>
    <row r="7" s="2" customFormat="1" ht="14.25" spans="1:12">
      <c r="A7" s="7">
        <f>SUBTOTAL(3,$B$2:B7)</f>
        <v>6</v>
      </c>
      <c r="B7" s="7" t="s">
        <v>469</v>
      </c>
      <c r="C7" s="7" t="s">
        <v>12</v>
      </c>
      <c r="D7" s="7" t="s">
        <v>104</v>
      </c>
      <c r="E7" s="7" t="s">
        <v>30</v>
      </c>
      <c r="F7" s="27" t="s">
        <v>485</v>
      </c>
      <c r="G7" s="8" t="s">
        <v>486</v>
      </c>
      <c r="H7" s="9">
        <f ca="1" t="shared" si="0"/>
        <v>0.147246527282471</v>
      </c>
      <c r="I7" s="9" t="s">
        <v>472</v>
      </c>
      <c r="J7" s="9" t="s">
        <v>473</v>
      </c>
      <c r="K7" s="9" t="s">
        <v>474</v>
      </c>
      <c r="L7" s="11" t="s">
        <v>20</v>
      </c>
    </row>
    <row r="8" s="2" customFormat="1" ht="14.25" spans="1:12">
      <c r="A8" s="7">
        <f>SUBTOTAL(3,$B$2:B8)</f>
        <v>7</v>
      </c>
      <c r="B8" s="9" t="s">
        <v>469</v>
      </c>
      <c r="C8" s="9" t="s">
        <v>12</v>
      </c>
      <c r="D8" s="9" t="s">
        <v>13</v>
      </c>
      <c r="E8" s="9" t="s">
        <v>14</v>
      </c>
      <c r="F8" s="27" t="s">
        <v>487</v>
      </c>
      <c r="G8" s="9" t="s">
        <v>488</v>
      </c>
      <c r="H8" s="9">
        <f ca="1" t="shared" si="0"/>
        <v>0.048026592703315</v>
      </c>
      <c r="I8" s="9" t="s">
        <v>472</v>
      </c>
      <c r="J8" s="9" t="s">
        <v>473</v>
      </c>
      <c r="K8" s="9" t="s">
        <v>474</v>
      </c>
      <c r="L8" s="11" t="s">
        <v>20</v>
      </c>
    </row>
    <row r="9" s="2" customFormat="1" ht="14.25" spans="1:12">
      <c r="A9" s="7">
        <f>SUBTOTAL(3,$B$2:B9)</f>
        <v>8</v>
      </c>
      <c r="B9" s="7" t="s">
        <v>469</v>
      </c>
      <c r="C9" s="7" t="s">
        <v>489</v>
      </c>
      <c r="D9" s="7" t="s">
        <v>490</v>
      </c>
      <c r="E9" s="7" t="s">
        <v>30</v>
      </c>
      <c r="F9" s="27" t="s">
        <v>491</v>
      </c>
      <c r="G9" s="7" t="s">
        <v>492</v>
      </c>
      <c r="H9" s="9">
        <f ca="1" t="shared" si="0"/>
        <v>0.0979191844526983</v>
      </c>
      <c r="I9" s="9" t="s">
        <v>472</v>
      </c>
      <c r="J9" s="9" t="s">
        <v>473</v>
      </c>
      <c r="K9" s="9" t="s">
        <v>474</v>
      </c>
      <c r="L9" s="11" t="s">
        <v>20</v>
      </c>
    </row>
    <row r="10" s="2" customFormat="1" ht="14.25" spans="1:12">
      <c r="A10" s="7">
        <f>SUBTOTAL(3,$B$2:B10)</f>
        <v>9</v>
      </c>
      <c r="B10" s="7" t="s">
        <v>469</v>
      </c>
      <c r="C10" s="7" t="s">
        <v>12</v>
      </c>
      <c r="D10" s="7" t="s">
        <v>104</v>
      </c>
      <c r="E10" s="7" t="s">
        <v>30</v>
      </c>
      <c r="F10" s="27" t="s">
        <v>493</v>
      </c>
      <c r="G10" s="8" t="s">
        <v>494</v>
      </c>
      <c r="H10" s="9">
        <f ca="1" t="shared" si="0"/>
        <v>0.939300356703666</v>
      </c>
      <c r="I10" s="9" t="s">
        <v>472</v>
      </c>
      <c r="J10" s="9" t="s">
        <v>473</v>
      </c>
      <c r="K10" s="9" t="s">
        <v>474</v>
      </c>
      <c r="L10" s="11" t="s">
        <v>20</v>
      </c>
    </row>
    <row r="11" s="2" customFormat="1" ht="14.25" spans="1:12">
      <c r="A11" s="7">
        <f>SUBTOTAL(3,$B$2:B11)</f>
        <v>10</v>
      </c>
      <c r="B11" s="7" t="s">
        <v>469</v>
      </c>
      <c r="C11" s="7" t="s">
        <v>172</v>
      </c>
      <c r="D11" s="7" t="s">
        <v>495</v>
      </c>
      <c r="E11" s="7" t="s">
        <v>30</v>
      </c>
      <c r="F11" s="27" t="s">
        <v>496</v>
      </c>
      <c r="G11" s="7" t="s">
        <v>497</v>
      </c>
      <c r="H11" s="9">
        <f ca="1" t="shared" si="0"/>
        <v>0.259895852446834</v>
      </c>
      <c r="I11" s="9" t="s">
        <v>472</v>
      </c>
      <c r="J11" s="9" t="s">
        <v>473</v>
      </c>
      <c r="K11" s="9" t="s">
        <v>474</v>
      </c>
      <c r="L11" s="11" t="s">
        <v>20</v>
      </c>
    </row>
    <row r="12" s="2" customFormat="1" ht="14.25" spans="1:12">
      <c r="A12" s="7">
        <f>SUBTOTAL(3,$B$2:B12)</f>
        <v>11</v>
      </c>
      <c r="B12" s="7" t="s">
        <v>469</v>
      </c>
      <c r="C12" s="7" t="s">
        <v>12</v>
      </c>
      <c r="D12" s="7" t="s">
        <v>79</v>
      </c>
      <c r="E12" s="7" t="s">
        <v>30</v>
      </c>
      <c r="F12" s="27" t="s">
        <v>498</v>
      </c>
      <c r="G12" s="8" t="s">
        <v>499</v>
      </c>
      <c r="H12" s="9">
        <f ca="1" t="shared" si="0"/>
        <v>0.922259797774622</v>
      </c>
      <c r="I12" s="9" t="s">
        <v>472</v>
      </c>
      <c r="J12" s="9" t="s">
        <v>473</v>
      </c>
      <c r="K12" s="9" t="s">
        <v>474</v>
      </c>
      <c r="L12" s="11" t="s">
        <v>20</v>
      </c>
    </row>
    <row r="13" s="2" customFormat="1" ht="14.25" spans="1:12">
      <c r="A13" s="7">
        <f>SUBTOTAL(3,$B$2:B13)</f>
        <v>12</v>
      </c>
      <c r="B13" s="7" t="s">
        <v>469</v>
      </c>
      <c r="C13" s="7" t="s">
        <v>12</v>
      </c>
      <c r="D13" s="7" t="s">
        <v>104</v>
      </c>
      <c r="E13" s="7" t="s">
        <v>30</v>
      </c>
      <c r="F13" s="27" t="s">
        <v>500</v>
      </c>
      <c r="G13" s="8" t="s">
        <v>501</v>
      </c>
      <c r="H13" s="9">
        <f ca="1" t="shared" si="0"/>
        <v>0.767833550898186</v>
      </c>
      <c r="I13" s="9" t="s">
        <v>472</v>
      </c>
      <c r="J13" s="9" t="s">
        <v>473</v>
      </c>
      <c r="K13" s="9" t="s">
        <v>474</v>
      </c>
      <c r="L13" s="11" t="s">
        <v>20</v>
      </c>
    </row>
    <row r="14" s="2" customFormat="1" ht="14.25" spans="1:12">
      <c r="A14" s="7">
        <f>SUBTOTAL(3,$B$2:B14)</f>
        <v>13</v>
      </c>
      <c r="B14" s="9" t="s">
        <v>469</v>
      </c>
      <c r="C14" s="9" t="s">
        <v>12</v>
      </c>
      <c r="D14" s="9" t="s">
        <v>13</v>
      </c>
      <c r="E14" s="9" t="s">
        <v>14</v>
      </c>
      <c r="F14" s="27" t="s">
        <v>502</v>
      </c>
      <c r="G14" s="9" t="s">
        <v>503</v>
      </c>
      <c r="H14" s="9">
        <f ca="1" t="shared" si="0"/>
        <v>0.840799458342447</v>
      </c>
      <c r="I14" s="9" t="s">
        <v>472</v>
      </c>
      <c r="J14" s="9" t="s">
        <v>473</v>
      </c>
      <c r="K14" s="9" t="s">
        <v>474</v>
      </c>
      <c r="L14" s="11" t="s">
        <v>20</v>
      </c>
    </row>
    <row r="15" s="2" customFormat="1" ht="14.25" spans="1:12">
      <c r="A15" s="7">
        <f>SUBTOTAL(3,$B$2:B15)</f>
        <v>14</v>
      </c>
      <c r="B15" s="7" t="s">
        <v>469</v>
      </c>
      <c r="C15" s="7" t="s">
        <v>12</v>
      </c>
      <c r="D15" s="7" t="s">
        <v>104</v>
      </c>
      <c r="E15" s="7" t="s">
        <v>30</v>
      </c>
      <c r="F15" s="27" t="s">
        <v>504</v>
      </c>
      <c r="G15" s="8" t="s">
        <v>505</v>
      </c>
      <c r="H15" s="9">
        <f ca="1" t="shared" si="0"/>
        <v>0.94252945318817</v>
      </c>
      <c r="I15" s="9" t="s">
        <v>472</v>
      </c>
      <c r="J15" s="9" t="s">
        <v>473</v>
      </c>
      <c r="K15" s="9" t="s">
        <v>474</v>
      </c>
      <c r="L15" s="11" t="s">
        <v>20</v>
      </c>
    </row>
    <row r="16" s="2" customFormat="1" ht="14.25" spans="1:12">
      <c r="A16" s="7">
        <f>SUBTOTAL(3,$B$2:B16)</f>
        <v>15</v>
      </c>
      <c r="B16" s="7" t="s">
        <v>469</v>
      </c>
      <c r="C16" s="7" t="s">
        <v>12</v>
      </c>
      <c r="D16" s="7" t="s">
        <v>104</v>
      </c>
      <c r="E16" s="7" t="s">
        <v>30</v>
      </c>
      <c r="F16" s="27" t="s">
        <v>506</v>
      </c>
      <c r="G16" s="8" t="s">
        <v>507</v>
      </c>
      <c r="H16" s="9">
        <f ca="1" t="shared" si="0"/>
        <v>0.0165327838443041</v>
      </c>
      <c r="I16" s="9" t="s">
        <v>472</v>
      </c>
      <c r="J16" s="9" t="s">
        <v>473</v>
      </c>
      <c r="K16" s="9" t="s">
        <v>474</v>
      </c>
      <c r="L16" s="11" t="s">
        <v>20</v>
      </c>
    </row>
    <row r="17" s="2" customFormat="1" ht="14.25" spans="1:12">
      <c r="A17" s="7">
        <f>SUBTOTAL(3,$B$2:B17)</f>
        <v>16</v>
      </c>
      <c r="B17" s="7" t="s">
        <v>469</v>
      </c>
      <c r="C17" s="7" t="s">
        <v>479</v>
      </c>
      <c r="D17" s="7" t="s">
        <v>508</v>
      </c>
      <c r="E17" s="7" t="s">
        <v>30</v>
      </c>
      <c r="F17" s="27" t="s">
        <v>509</v>
      </c>
      <c r="G17" s="7" t="s">
        <v>510</v>
      </c>
      <c r="H17" s="9">
        <f ca="1" t="shared" si="0"/>
        <v>0.00633466481953993</v>
      </c>
      <c r="I17" s="9" t="s">
        <v>472</v>
      </c>
      <c r="J17" s="9" t="s">
        <v>473</v>
      </c>
      <c r="K17" s="9" t="s">
        <v>474</v>
      </c>
      <c r="L17" s="11" t="s">
        <v>20</v>
      </c>
    </row>
    <row r="18" s="2" customFormat="1" ht="14.25" spans="1:12">
      <c r="A18" s="7">
        <f>SUBTOTAL(3,$B$2:B18)</f>
        <v>17</v>
      </c>
      <c r="B18" s="7" t="s">
        <v>469</v>
      </c>
      <c r="C18" s="7" t="s">
        <v>172</v>
      </c>
      <c r="D18" s="7" t="s">
        <v>482</v>
      </c>
      <c r="E18" s="7" t="s">
        <v>30</v>
      </c>
      <c r="F18" s="27" t="s">
        <v>511</v>
      </c>
      <c r="G18" s="7" t="s">
        <v>512</v>
      </c>
      <c r="H18" s="9">
        <f ca="1" t="shared" si="0"/>
        <v>0.443044070790706</v>
      </c>
      <c r="I18" s="9" t="s">
        <v>472</v>
      </c>
      <c r="J18" s="9" t="s">
        <v>473</v>
      </c>
      <c r="K18" s="9" t="s">
        <v>474</v>
      </c>
      <c r="L18" s="11" t="s">
        <v>20</v>
      </c>
    </row>
    <row r="19" s="2" customFormat="1" ht="14.25" spans="1:12">
      <c r="A19" s="7">
        <f>SUBTOTAL(3,$B$2:B19)</f>
        <v>18</v>
      </c>
      <c r="B19" s="7" t="s">
        <v>469</v>
      </c>
      <c r="C19" s="7" t="s">
        <v>12</v>
      </c>
      <c r="D19" s="7" t="s">
        <v>104</v>
      </c>
      <c r="E19" s="7" t="s">
        <v>30</v>
      </c>
      <c r="F19" s="27" t="s">
        <v>513</v>
      </c>
      <c r="G19" s="8" t="s">
        <v>514</v>
      </c>
      <c r="H19" s="9">
        <f ca="1" t="shared" si="0"/>
        <v>0.0583863060468643</v>
      </c>
      <c r="I19" s="9" t="s">
        <v>472</v>
      </c>
      <c r="J19" s="9" t="s">
        <v>473</v>
      </c>
      <c r="K19" s="9" t="s">
        <v>474</v>
      </c>
      <c r="L19" s="11" t="s">
        <v>20</v>
      </c>
    </row>
    <row r="20" s="2" customFormat="1" ht="14.25" spans="1:12">
      <c r="A20" s="7">
        <f>SUBTOTAL(3,$B$2:B20)</f>
        <v>19</v>
      </c>
      <c r="B20" s="7" t="s">
        <v>469</v>
      </c>
      <c r="C20" s="7" t="s">
        <v>12</v>
      </c>
      <c r="D20" s="7" t="s">
        <v>104</v>
      </c>
      <c r="E20" s="7" t="s">
        <v>30</v>
      </c>
      <c r="F20" s="27" t="s">
        <v>515</v>
      </c>
      <c r="G20" s="8" t="s">
        <v>516</v>
      </c>
      <c r="H20" s="9">
        <f ca="1" t="shared" si="0"/>
        <v>0.0289925372331929</v>
      </c>
      <c r="I20" s="9" t="s">
        <v>472</v>
      </c>
      <c r="J20" s="9" t="s">
        <v>473</v>
      </c>
      <c r="K20" s="9" t="s">
        <v>474</v>
      </c>
      <c r="L20" s="11" t="s">
        <v>20</v>
      </c>
    </row>
    <row r="21" s="2" customFormat="1" ht="14.25" spans="1:12">
      <c r="A21" s="7">
        <f>SUBTOTAL(3,$B$2:B21)</f>
        <v>20</v>
      </c>
      <c r="B21" s="7" t="s">
        <v>469</v>
      </c>
      <c r="C21" s="7" t="s">
        <v>479</v>
      </c>
      <c r="D21" s="7" t="s">
        <v>508</v>
      </c>
      <c r="E21" s="7" t="s">
        <v>30</v>
      </c>
      <c r="F21" s="27" t="s">
        <v>517</v>
      </c>
      <c r="G21" s="7" t="s">
        <v>518</v>
      </c>
      <c r="H21" s="9">
        <f ca="1" t="shared" si="0"/>
        <v>0.0355743396962971</v>
      </c>
      <c r="I21" s="9" t="s">
        <v>472</v>
      </c>
      <c r="J21" s="9" t="s">
        <v>473</v>
      </c>
      <c r="K21" s="9" t="s">
        <v>474</v>
      </c>
      <c r="L21" s="11" t="s">
        <v>20</v>
      </c>
    </row>
    <row r="22" s="2" customFormat="1" ht="14.25" spans="1:12">
      <c r="A22" s="7">
        <f>SUBTOTAL(3,$B$2:B22)</f>
        <v>21</v>
      </c>
      <c r="B22" s="7" t="s">
        <v>469</v>
      </c>
      <c r="C22" s="7" t="s">
        <v>12</v>
      </c>
      <c r="D22" s="7" t="s">
        <v>79</v>
      </c>
      <c r="E22" s="7" t="s">
        <v>30</v>
      </c>
      <c r="F22" s="27" t="s">
        <v>519</v>
      </c>
      <c r="G22" s="8" t="s">
        <v>520</v>
      </c>
      <c r="H22" s="9">
        <f ca="1" t="shared" si="0"/>
        <v>0.0899996691023699</v>
      </c>
      <c r="I22" s="9" t="s">
        <v>472</v>
      </c>
      <c r="J22" s="9" t="s">
        <v>473</v>
      </c>
      <c r="K22" s="9" t="s">
        <v>474</v>
      </c>
      <c r="L22" s="11" t="s">
        <v>20</v>
      </c>
    </row>
    <row r="23" s="2" customFormat="1" ht="14.25" spans="1:12">
      <c r="A23" s="7">
        <f>SUBTOTAL(3,$B$2:B23)</f>
        <v>22</v>
      </c>
      <c r="B23" s="7" t="s">
        <v>469</v>
      </c>
      <c r="C23" s="7" t="s">
        <v>479</v>
      </c>
      <c r="D23" s="7" t="s">
        <v>508</v>
      </c>
      <c r="E23" s="7" t="s">
        <v>30</v>
      </c>
      <c r="F23" s="27" t="s">
        <v>521</v>
      </c>
      <c r="G23" s="7" t="s">
        <v>522</v>
      </c>
      <c r="H23" s="9">
        <f ca="1" t="shared" si="0"/>
        <v>0.700659030680019</v>
      </c>
      <c r="I23" s="9" t="s">
        <v>472</v>
      </c>
      <c r="J23" s="9" t="s">
        <v>473</v>
      </c>
      <c r="K23" s="9" t="s">
        <v>474</v>
      </c>
      <c r="L23" s="11" t="s">
        <v>20</v>
      </c>
    </row>
    <row r="24" s="2" customFormat="1" ht="14.25" spans="1:12">
      <c r="A24" s="7">
        <f>SUBTOTAL(3,$B$2:B24)</f>
        <v>23</v>
      </c>
      <c r="B24" s="7" t="s">
        <v>469</v>
      </c>
      <c r="C24" s="7" t="s">
        <v>12</v>
      </c>
      <c r="D24" s="7" t="s">
        <v>104</v>
      </c>
      <c r="E24" s="7" t="s">
        <v>30</v>
      </c>
      <c r="F24" s="27" t="s">
        <v>523</v>
      </c>
      <c r="G24" s="8" t="s">
        <v>524</v>
      </c>
      <c r="H24" s="9">
        <f ca="1" t="shared" si="0"/>
        <v>0.571402651346162</v>
      </c>
      <c r="I24" s="9" t="s">
        <v>472</v>
      </c>
      <c r="J24" s="9" t="s">
        <v>473</v>
      </c>
      <c r="K24" s="9" t="s">
        <v>474</v>
      </c>
      <c r="L24" s="11" t="s">
        <v>20</v>
      </c>
    </row>
    <row r="25" s="2" customFormat="1" ht="14.25" spans="1:12">
      <c r="A25" s="7">
        <f>SUBTOTAL(3,$B$2:B25)</f>
        <v>24</v>
      </c>
      <c r="B25" s="7" t="s">
        <v>469</v>
      </c>
      <c r="C25" s="7" t="s">
        <v>479</v>
      </c>
      <c r="D25" s="7" t="s">
        <v>508</v>
      </c>
      <c r="E25" s="7" t="s">
        <v>30</v>
      </c>
      <c r="F25" s="27" t="s">
        <v>525</v>
      </c>
      <c r="G25" s="7" t="s">
        <v>526</v>
      </c>
      <c r="H25" s="9">
        <f ca="1" t="shared" si="0"/>
        <v>0.406667751344446</v>
      </c>
      <c r="I25" s="9" t="s">
        <v>472</v>
      </c>
      <c r="J25" s="9" t="s">
        <v>473</v>
      </c>
      <c r="K25" s="9" t="s">
        <v>474</v>
      </c>
      <c r="L25" s="11" t="s">
        <v>20</v>
      </c>
    </row>
    <row r="26" s="2" customFormat="1" ht="14.25" spans="1:12">
      <c r="A26" s="7">
        <f>SUBTOTAL(3,$B$2:B26)</f>
        <v>25</v>
      </c>
      <c r="B26" s="7" t="s">
        <v>469</v>
      </c>
      <c r="C26" s="7" t="s">
        <v>12</v>
      </c>
      <c r="D26" s="7" t="s">
        <v>79</v>
      </c>
      <c r="E26" s="7" t="s">
        <v>30</v>
      </c>
      <c r="F26" s="27" t="s">
        <v>527</v>
      </c>
      <c r="G26" s="8" t="s">
        <v>528</v>
      </c>
      <c r="H26" s="9">
        <f ca="1" t="shared" si="0"/>
        <v>0.043282731979895</v>
      </c>
      <c r="I26" s="9" t="s">
        <v>472</v>
      </c>
      <c r="J26" s="9" t="s">
        <v>473</v>
      </c>
      <c r="K26" s="9" t="s">
        <v>474</v>
      </c>
      <c r="L26" s="11" t="s">
        <v>20</v>
      </c>
    </row>
    <row r="27" s="2" customFormat="1" ht="14.25" spans="1:12">
      <c r="A27" s="7">
        <f>SUBTOTAL(3,$B$2:B27)</f>
        <v>26</v>
      </c>
      <c r="B27" s="7" t="s">
        <v>469</v>
      </c>
      <c r="C27" s="7" t="s">
        <v>12</v>
      </c>
      <c r="D27" s="7" t="s">
        <v>104</v>
      </c>
      <c r="E27" s="7" t="s">
        <v>30</v>
      </c>
      <c r="F27" s="27" t="s">
        <v>529</v>
      </c>
      <c r="G27" s="8" t="s">
        <v>530</v>
      </c>
      <c r="H27" s="9">
        <f ca="1" t="shared" si="0"/>
        <v>0.167487566205467</v>
      </c>
      <c r="I27" s="9" t="s">
        <v>472</v>
      </c>
      <c r="J27" s="9" t="s">
        <v>473</v>
      </c>
      <c r="K27" s="9" t="s">
        <v>474</v>
      </c>
      <c r="L27" s="11" t="s">
        <v>20</v>
      </c>
    </row>
    <row r="28" s="2" customFormat="1" ht="14.25" spans="1:12">
      <c r="A28" s="7">
        <f>SUBTOTAL(3,$B$2:B28)</f>
        <v>27</v>
      </c>
      <c r="B28" s="7" t="s">
        <v>469</v>
      </c>
      <c r="C28" s="7" t="s">
        <v>479</v>
      </c>
      <c r="D28" s="7" t="s">
        <v>508</v>
      </c>
      <c r="E28" s="7" t="s">
        <v>30</v>
      </c>
      <c r="F28" s="27" t="s">
        <v>531</v>
      </c>
      <c r="G28" s="7" t="s">
        <v>532</v>
      </c>
      <c r="H28" s="9">
        <f ca="1" t="shared" si="0"/>
        <v>0.520728495609199</v>
      </c>
      <c r="I28" s="9" t="s">
        <v>472</v>
      </c>
      <c r="J28" s="9" t="s">
        <v>473</v>
      </c>
      <c r="K28" s="9" t="s">
        <v>474</v>
      </c>
      <c r="L28" s="11" t="s">
        <v>20</v>
      </c>
    </row>
    <row r="29" s="2" customFormat="1" ht="14.25" spans="1:12">
      <c r="A29" s="7">
        <f>SUBTOTAL(3,$B$2:B29)</f>
        <v>28</v>
      </c>
      <c r="B29" s="7" t="s">
        <v>469</v>
      </c>
      <c r="C29" s="7" t="s">
        <v>12</v>
      </c>
      <c r="D29" s="7" t="s">
        <v>104</v>
      </c>
      <c r="E29" s="7" t="s">
        <v>30</v>
      </c>
      <c r="F29" s="27" t="s">
        <v>533</v>
      </c>
      <c r="G29" s="8" t="s">
        <v>534</v>
      </c>
      <c r="H29" s="9">
        <f ca="1" t="shared" si="0"/>
        <v>0.897759597208001</v>
      </c>
      <c r="I29" s="9" t="s">
        <v>472</v>
      </c>
      <c r="J29" s="9" t="s">
        <v>473</v>
      </c>
      <c r="K29" s="9" t="s">
        <v>474</v>
      </c>
      <c r="L29" s="11" t="s">
        <v>20</v>
      </c>
    </row>
    <row r="30" s="2" customFormat="1" ht="14.25" spans="1:12">
      <c r="A30" s="7">
        <f>SUBTOTAL(3,$B$2:B30)</f>
        <v>29</v>
      </c>
      <c r="B30" s="7" t="s">
        <v>469</v>
      </c>
      <c r="C30" s="7" t="s">
        <v>172</v>
      </c>
      <c r="D30" s="7" t="s">
        <v>495</v>
      </c>
      <c r="E30" s="7" t="s">
        <v>30</v>
      </c>
      <c r="F30" s="27" t="s">
        <v>535</v>
      </c>
      <c r="G30" s="7" t="s">
        <v>536</v>
      </c>
      <c r="H30" s="9">
        <f ca="1" t="shared" si="0"/>
        <v>0.591809009894112</v>
      </c>
      <c r="I30" s="9" t="s">
        <v>472</v>
      </c>
      <c r="J30" s="9" t="s">
        <v>473</v>
      </c>
      <c r="K30" s="9" t="s">
        <v>474</v>
      </c>
      <c r="L30" s="11" t="s">
        <v>20</v>
      </c>
    </row>
    <row r="31" s="2" customFormat="1" ht="14.25" spans="1:12">
      <c r="A31" s="7">
        <f>SUBTOTAL(3,$B$2:B31)</f>
        <v>30</v>
      </c>
      <c r="B31" s="7" t="s">
        <v>469</v>
      </c>
      <c r="C31" s="7" t="s">
        <v>12</v>
      </c>
      <c r="D31" s="7" t="s">
        <v>104</v>
      </c>
      <c r="E31" s="7" t="s">
        <v>30</v>
      </c>
      <c r="F31" s="27" t="s">
        <v>537</v>
      </c>
      <c r="G31" s="8" t="s">
        <v>538</v>
      </c>
      <c r="H31" s="9">
        <f ca="1" t="shared" si="0"/>
        <v>0.621025548127492</v>
      </c>
      <c r="I31" s="9" t="s">
        <v>472</v>
      </c>
      <c r="J31" s="9" t="s">
        <v>473</v>
      </c>
      <c r="K31" s="9" t="s">
        <v>474</v>
      </c>
      <c r="L31" s="11" t="s">
        <v>20</v>
      </c>
    </row>
    <row r="32" s="3" customFormat="1" ht="14.25" spans="1:12">
      <c r="A32" s="7">
        <f>SUBTOTAL(3,$B$2:B32)</f>
        <v>31</v>
      </c>
      <c r="B32" s="7" t="s">
        <v>469</v>
      </c>
      <c r="C32" s="7" t="s">
        <v>479</v>
      </c>
      <c r="D32" s="7" t="s">
        <v>508</v>
      </c>
      <c r="E32" s="7" t="s">
        <v>30</v>
      </c>
      <c r="F32" s="27" t="s">
        <v>539</v>
      </c>
      <c r="G32" s="7" t="s">
        <v>540</v>
      </c>
      <c r="H32" s="9">
        <f ca="1" t="shared" si="0"/>
        <v>0.691033548075862</v>
      </c>
      <c r="I32" s="9" t="s">
        <v>472</v>
      </c>
      <c r="J32" s="9" t="s">
        <v>473</v>
      </c>
      <c r="K32" s="9" t="s">
        <v>474</v>
      </c>
      <c r="L32" s="11" t="s">
        <v>20</v>
      </c>
    </row>
    <row r="33" s="3" customFormat="1" ht="14.25" spans="1:12">
      <c r="A33" s="7">
        <f>SUBTOTAL(3,$B$2:B33)</f>
        <v>32</v>
      </c>
      <c r="B33" s="7" t="s">
        <v>469</v>
      </c>
      <c r="C33" s="7" t="s">
        <v>12</v>
      </c>
      <c r="D33" s="7" t="s">
        <v>42</v>
      </c>
      <c r="E33" s="7" t="s">
        <v>30</v>
      </c>
      <c r="F33" s="27" t="s">
        <v>541</v>
      </c>
      <c r="G33" s="8" t="s">
        <v>542</v>
      </c>
      <c r="H33" s="9">
        <f ca="1" t="shared" si="0"/>
        <v>0.319093510621583</v>
      </c>
      <c r="I33" s="9" t="s">
        <v>472</v>
      </c>
      <c r="J33" s="9" t="s">
        <v>473</v>
      </c>
      <c r="K33" s="9" t="s">
        <v>474</v>
      </c>
      <c r="L33" s="11" t="s">
        <v>20</v>
      </c>
    </row>
    <row r="34" s="3" customFormat="1" ht="14.25" spans="1:12">
      <c r="A34" s="7">
        <f>SUBTOTAL(3,$B$2:B34)</f>
        <v>33</v>
      </c>
      <c r="B34" s="7" t="s">
        <v>469</v>
      </c>
      <c r="C34" s="7" t="s">
        <v>12</v>
      </c>
      <c r="D34" s="7" t="s">
        <v>79</v>
      </c>
      <c r="E34" s="10" t="s">
        <v>14</v>
      </c>
      <c r="F34" s="27" t="s">
        <v>543</v>
      </c>
      <c r="G34" s="8" t="s">
        <v>544</v>
      </c>
      <c r="H34" s="9">
        <f ca="1" t="shared" si="0"/>
        <v>0.385163043327865</v>
      </c>
      <c r="I34" s="9" t="s">
        <v>472</v>
      </c>
      <c r="J34" s="9" t="s">
        <v>473</v>
      </c>
      <c r="K34" s="9" t="s">
        <v>474</v>
      </c>
      <c r="L34" s="11" t="s">
        <v>20</v>
      </c>
    </row>
    <row r="35" s="3" customFormat="1" ht="14.25" spans="1:12">
      <c r="A35" s="7">
        <f>SUBTOTAL(3,$B$2:B35)</f>
        <v>34</v>
      </c>
      <c r="B35" s="7" t="s">
        <v>469</v>
      </c>
      <c r="C35" s="7" t="s">
        <v>12</v>
      </c>
      <c r="D35" s="7" t="s">
        <v>104</v>
      </c>
      <c r="E35" s="7" t="s">
        <v>30</v>
      </c>
      <c r="F35" s="27" t="s">
        <v>545</v>
      </c>
      <c r="G35" s="8" t="s">
        <v>546</v>
      </c>
      <c r="H35" s="9">
        <f ca="1" t="shared" si="0"/>
        <v>0.84857256049044</v>
      </c>
      <c r="I35" s="9" t="s">
        <v>472</v>
      </c>
      <c r="J35" s="9" t="s">
        <v>473</v>
      </c>
      <c r="K35" s="9" t="s">
        <v>474</v>
      </c>
      <c r="L35" s="11" t="s">
        <v>20</v>
      </c>
    </row>
    <row r="36" s="3" customFormat="1" ht="14.25" spans="1:12">
      <c r="A36" s="7">
        <f>SUBTOTAL(3,$B$2:B36)</f>
        <v>35</v>
      </c>
      <c r="B36" s="7" t="s">
        <v>469</v>
      </c>
      <c r="C36" s="7" t="s">
        <v>479</v>
      </c>
      <c r="D36" s="7" t="s">
        <v>73</v>
      </c>
      <c r="E36" s="7" t="s">
        <v>30</v>
      </c>
      <c r="F36" s="27" t="s">
        <v>547</v>
      </c>
      <c r="G36" s="7" t="s">
        <v>548</v>
      </c>
      <c r="H36" s="9">
        <f ca="1" t="shared" si="0"/>
        <v>0.50595138521841</v>
      </c>
      <c r="I36" s="9" t="s">
        <v>472</v>
      </c>
      <c r="J36" s="9" t="s">
        <v>473</v>
      </c>
      <c r="K36" s="9" t="s">
        <v>474</v>
      </c>
      <c r="L36" s="11" t="s">
        <v>20</v>
      </c>
    </row>
    <row r="37" s="3" customFormat="1" ht="14.25" spans="1:12">
      <c r="A37" s="7">
        <f>SUBTOTAL(3,$B$2:B37)</f>
        <v>36</v>
      </c>
      <c r="B37" s="7" t="s">
        <v>469</v>
      </c>
      <c r="C37" s="7" t="s">
        <v>12</v>
      </c>
      <c r="D37" s="7" t="s">
        <v>104</v>
      </c>
      <c r="E37" s="7" t="s">
        <v>30</v>
      </c>
      <c r="F37" s="27" t="s">
        <v>549</v>
      </c>
      <c r="G37" s="8" t="s">
        <v>550</v>
      </c>
      <c r="H37" s="9">
        <f ca="1" t="shared" si="0"/>
        <v>0.66849328516394</v>
      </c>
      <c r="I37" s="9" t="s">
        <v>472</v>
      </c>
      <c r="J37" s="9" t="s">
        <v>473</v>
      </c>
      <c r="K37" s="9" t="s">
        <v>474</v>
      </c>
      <c r="L37" s="11" t="s">
        <v>20</v>
      </c>
    </row>
    <row r="38" s="3" customFormat="1" ht="14.25" spans="1:12">
      <c r="A38" s="7">
        <f>SUBTOTAL(3,$B$2:B38)</f>
        <v>37</v>
      </c>
      <c r="B38" s="7" t="s">
        <v>469</v>
      </c>
      <c r="C38" s="7" t="s">
        <v>12</v>
      </c>
      <c r="D38" s="7" t="s">
        <v>104</v>
      </c>
      <c r="E38" s="7" t="s">
        <v>30</v>
      </c>
      <c r="F38" s="27" t="s">
        <v>551</v>
      </c>
      <c r="G38" s="8" t="s">
        <v>552</v>
      </c>
      <c r="H38" s="9">
        <f ca="1" t="shared" si="0"/>
        <v>0.767873788611304</v>
      </c>
      <c r="I38" s="9" t="s">
        <v>472</v>
      </c>
      <c r="J38" s="9" t="s">
        <v>473</v>
      </c>
      <c r="K38" s="9" t="s">
        <v>474</v>
      </c>
      <c r="L38" s="11" t="s">
        <v>20</v>
      </c>
    </row>
    <row r="39" s="3" customFormat="1" ht="14.25" spans="1:12">
      <c r="A39" s="7">
        <f>SUBTOTAL(3,$B$2:B39)</f>
        <v>38</v>
      </c>
      <c r="B39" s="7" t="s">
        <v>469</v>
      </c>
      <c r="C39" s="7" t="s">
        <v>12</v>
      </c>
      <c r="D39" s="7" t="s">
        <v>104</v>
      </c>
      <c r="E39" s="7" t="s">
        <v>30</v>
      </c>
      <c r="F39" s="27" t="s">
        <v>553</v>
      </c>
      <c r="G39" s="8" t="s">
        <v>554</v>
      </c>
      <c r="H39" s="9">
        <f ca="1" t="shared" si="0"/>
        <v>0.0890306634490157</v>
      </c>
      <c r="I39" s="9" t="s">
        <v>472</v>
      </c>
      <c r="J39" s="9" t="s">
        <v>473</v>
      </c>
      <c r="K39" s="9" t="s">
        <v>474</v>
      </c>
      <c r="L39" s="11" t="s">
        <v>20</v>
      </c>
    </row>
    <row r="40" s="3" customFormat="1" ht="14.25" spans="1:12">
      <c r="A40" s="7">
        <f>SUBTOTAL(3,$B$2:B40)</f>
        <v>39</v>
      </c>
      <c r="B40" s="7" t="s">
        <v>469</v>
      </c>
      <c r="C40" s="7" t="s">
        <v>12</v>
      </c>
      <c r="D40" s="7" t="s">
        <v>104</v>
      </c>
      <c r="E40" s="7" t="s">
        <v>14</v>
      </c>
      <c r="F40" s="27" t="s">
        <v>555</v>
      </c>
      <c r="G40" s="8" t="s">
        <v>556</v>
      </c>
      <c r="H40" s="9">
        <f ca="1" t="shared" si="0"/>
        <v>0.273562094914205</v>
      </c>
      <c r="I40" s="9" t="s">
        <v>472</v>
      </c>
      <c r="J40" s="9" t="s">
        <v>473</v>
      </c>
      <c r="K40" s="9" t="s">
        <v>474</v>
      </c>
      <c r="L40" s="11" t="s">
        <v>20</v>
      </c>
    </row>
    <row r="41" s="3" customFormat="1" ht="14.25" spans="1:12">
      <c r="A41" s="7">
        <f>SUBTOTAL(3,$B$2:B41)</f>
        <v>40</v>
      </c>
      <c r="B41" s="7" t="s">
        <v>469</v>
      </c>
      <c r="C41" s="7" t="s">
        <v>479</v>
      </c>
      <c r="D41" s="7" t="s">
        <v>508</v>
      </c>
      <c r="E41" s="7" t="s">
        <v>30</v>
      </c>
      <c r="F41" s="27" t="s">
        <v>557</v>
      </c>
      <c r="G41" s="7" t="s">
        <v>558</v>
      </c>
      <c r="H41" s="9">
        <f ca="1" t="shared" si="0"/>
        <v>0.833888904788921</v>
      </c>
      <c r="I41" s="9" t="s">
        <v>472</v>
      </c>
      <c r="J41" s="9" t="s">
        <v>473</v>
      </c>
      <c r="K41" s="9" t="s">
        <v>474</v>
      </c>
      <c r="L41" s="11" t="s">
        <v>20</v>
      </c>
    </row>
    <row r="42" s="3" customFormat="1" ht="14.25" spans="1:12">
      <c r="A42" s="7">
        <f>SUBTOTAL(3,$B$2:B42)</f>
        <v>41</v>
      </c>
      <c r="B42" s="7" t="s">
        <v>469</v>
      </c>
      <c r="C42" s="7" t="s">
        <v>479</v>
      </c>
      <c r="D42" s="7" t="s">
        <v>508</v>
      </c>
      <c r="E42" s="7" t="s">
        <v>30</v>
      </c>
      <c r="F42" s="27" t="s">
        <v>559</v>
      </c>
      <c r="G42" s="7" t="s">
        <v>560</v>
      </c>
      <c r="H42" s="9">
        <f ca="1" t="shared" si="0"/>
        <v>0.963369427980601</v>
      </c>
      <c r="I42" s="9" t="s">
        <v>472</v>
      </c>
      <c r="J42" s="9" t="s">
        <v>473</v>
      </c>
      <c r="K42" s="9" t="s">
        <v>474</v>
      </c>
      <c r="L42" s="11" t="s">
        <v>20</v>
      </c>
    </row>
    <row r="43" s="1" customFormat="1" ht="14.25" spans="1:12">
      <c r="A43" s="7">
        <f>SUBTOTAL(3,$B$2:B43)</f>
        <v>42</v>
      </c>
      <c r="B43" s="7" t="s">
        <v>469</v>
      </c>
      <c r="C43" s="7" t="s">
        <v>12</v>
      </c>
      <c r="D43" s="7" t="s">
        <v>104</v>
      </c>
      <c r="E43" s="7" t="s">
        <v>30</v>
      </c>
      <c r="F43" s="27" t="s">
        <v>561</v>
      </c>
      <c r="G43" s="8" t="s">
        <v>562</v>
      </c>
      <c r="H43" s="9">
        <f ca="1" t="shared" si="0"/>
        <v>0.923896843016208</v>
      </c>
      <c r="I43" s="9" t="s">
        <v>472</v>
      </c>
      <c r="J43" s="9" t="s">
        <v>473</v>
      </c>
      <c r="K43" s="9" t="s">
        <v>474</v>
      </c>
      <c r="L43" s="11" t="s">
        <v>20</v>
      </c>
    </row>
    <row r="44" s="1" customFormat="1" ht="14.25" spans="1:12">
      <c r="A44" s="7">
        <f>SUBTOTAL(3,$B$2:B44)</f>
        <v>43</v>
      </c>
      <c r="B44" s="7" t="s">
        <v>469</v>
      </c>
      <c r="C44" s="7" t="s">
        <v>12</v>
      </c>
      <c r="D44" s="7" t="s">
        <v>13</v>
      </c>
      <c r="E44" s="10" t="s">
        <v>14</v>
      </c>
      <c r="F44" s="27" t="s">
        <v>563</v>
      </c>
      <c r="G44" s="8" t="s">
        <v>564</v>
      </c>
      <c r="H44" s="9">
        <f ca="1" t="shared" si="0"/>
        <v>0.497148251046409</v>
      </c>
      <c r="I44" s="9" t="s">
        <v>472</v>
      </c>
      <c r="J44" s="9" t="s">
        <v>473</v>
      </c>
      <c r="K44" s="9" t="s">
        <v>474</v>
      </c>
      <c r="L44" s="11" t="s">
        <v>20</v>
      </c>
    </row>
  </sheetData>
  <autoFilter xmlns:etc="http://www.wps.cn/officeDocument/2017/etCustomData" ref="A1:L44" etc:filterBottomFollowUsedRange="0">
    <extLst/>
  </autoFilter>
  <conditionalFormatting sqref="F1">
    <cfRule type="duplicateValues" dxfId="0" priority="8"/>
    <cfRule type="duplicateValues" dxfId="0" priority="6"/>
    <cfRule type="duplicateValues" dxfId="0" priority="7"/>
  </conditionalFormatting>
  <conditionalFormatting sqref="F2:F44">
    <cfRule type="duplicateValues" dxfId="0" priority="1"/>
    <cfRule type="duplicateValues" dxfId="0" priority="2"/>
    <cfRule type="duplicateValues" dxfId="0" priority="3"/>
  </conditionalFormatting>
  <conditionalFormatting sqref="G1:G44">
    <cfRule type="duplicateValues" dxfId="0" priority="5"/>
  </conditionalFormatting>
  <dataValidations count="2">
    <dataValidation type="list" allowBlank="1" showInputMessage="1" showErrorMessage="1" sqref="B2:B42">
      <formula1>"广州校区,江门校区"</formula1>
    </dataValidation>
    <dataValidation type="list" allowBlank="1" showInputMessage="1" showErrorMessage="1" sqref="E2:E26 E28:E42">
      <formula1>"大一,大二,大三,大四,大五"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6 8 3 7 7 2 5 6 6 " / > < f i l t e r D a t a   f i l t e r I D = " 3 3 3 8 8 9 7 4 4 " / > < f i l t e r D a t a   f i l t e r I D = " 2 9 0 7 5 4 7 6 5 " > < h i d d e n R a n g e   r o w F r o m = " 1 "   r o w T o = " 4 7 " / > < h i d d e n R a n g e   r o w F r o m = " 4 9 "   r o w T o = " 5 1 " / > < h i d d e n R a n g e   r o w F r o m = " 5 5 "   r o w T o = " 5 5 " / > < h i d d e n R a n g e   r o w F r o m = " 5 7 "   r o w T o = " 5 9 " / > < h i d d e n R a n g e   r o w F r o m = " 6 2 "   r o w T o = " 6 4 " / > < h i d d e n R a n g e   r o w F r o m = " 6 6 "   r o w T o = " 6 6 " / > < h i d d e n R a n g e   r o w F r o m = " 6 8 "   r o w T o = " 6 9 " / > < h i d d e n R a n g e   r o w F r o m = " 7 3 "   r o w T o = " 8 2 " / > < h i d d e n R a n g e   r o w F r o m = " 8 5 "   r o w T o = " 8 5 " / > < h i d d e n R a n g e   r o w F r o m = " 8 8 "   r o w T o = " 9 4 " / > < h i d d e n R a n g e   r o w F r o m = " 1 0 4 "   r o w T o = " 1 0 4 " / > < h i d d e n R a n g e   r o w F r o m = " 1 0 7 "   r o w T o = " 1 0 7 " / > < h i d d e n R a n g e   r o w F r o m = " 1 0 9 "   r o w T o = " 1 1 1 " / > < h i d d e n R a n g e   r o w F r o m = " 1 1 4 "   r o w T o = " 1 1 5 " / > < h i d d e n R a n g e   r o w F r o m = " 1 1 7 "   r o w T o = " 1 2 2 " / > < h i d d e n R a n g e   r o w F r o m = " 1 2 4 "   r o w T o = " 1 2 4 " / > < h i d d e n R a n g e   r o w F r o m = " 1 2 8 "   r o w T o = " 1 2 8 " / > < h i d d e n R a n g e   r o w F r o m = " 1 3 1 "   r o w T o = " 1 3 4 " / > < h i d d e n R a n g e   r o w F r o m = " 1 3 6 "   r o w T o = " 1 3 6 " / > < h i d d e n R a n g e   r o w F r o m = " 1 3 9 "   r o w T o = " 1 4 1 " / > < h i d d e n R a n g e   r o w F r o m = " 1 4 3 "   r o w T o = " 1 4 3 " / > < h i d d e n R a n g e   r o w F r o m = " 1 4 6 "   r o w T o = " 1 4 9 " / > < h i d d e n R a n g e   r o w F r o m = " 1 5 2 "   r o w T o = " 1 5 3 " / > < h i d d e n R a n g e   r o w F r o m = " 1 5 5 "   r o w T o = " 1 5 5 " / > < h i d d e n R a n g e   r o w F r o m = " 1 7 6 "   r o w T o = " 2 2 7 " / > < h i d d e n R a n g e   r o w F r o m = " 2 2 9 "   r o w T o = " 2 4 4 " / > < h i d d e n R a n g e   r o w F r o m = " 2 4 6 "   r o w T o = " 2 4 7 " / > < h i d d e n R a n g e   r o w F r o m = " 2 4 9 "   r o w T o = " 2 5 0 " / > < / f i l t e r D a t a > < f i l t e r D a t a   f i l t e r I D = " 3 1 0 4 4 0 2 5 9 " / > < a u t o f i l t e r I n f o   f i l t e r I D = " 2 9 0 7 5 4 7 6 5 " > < a u t o F i l t e r   x m l n s = " h t t p : / / s c h e m a s . o p e n x m l f o r m a t s . o r g / s p r e a d s h e e t m l / 2 0 0 6 / m a i n "   r e f = " A 1 : N 2 5 6 " > < f i l t e r C o l u m n   c o l I d = " 2 " > < c u s t o m F i l t e r s > < c u s t o m F i l t e r   o p e r a t o r = " e q u a l "   v a l = " ���{:g�]zf[b�" / > < / c u s t o m F i l t e r s > < / f i l t e r C o l u m n > < f i l t e r C o l u m n   c o l I d = " 4 " > < c u s t o m F i l t e r s > < c u s t o m F i l t e r   o p e r a t o r = " e q u a l "   v a l = " 'Y	N" / > < c u s t o m F i l t e r   o p e r a t o r = " e q u a l "   v a l = " 'Y�V" / > < / c u s t o m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h y p e r l i n k s > < h y p e r l i n k   r e f = " N 8 1 " > < h y p e r s u b l i n k   p o s = " 1 0 "   l e n g t h = " 7 "   d i s p l a y = " q q   . c o m "   a d d r e s s = " h t t p s : / / q q   . c o m "   s u b a d d r e s s = " "   s c r e e n T i p = " "   l i n k r u n s t y p e = " L R T U R L " / > < / h y p e r l i n k > < h y p e r l i n k   r e f = " N 1 0 5 " > < h y p e r s u b l i n k   p o s = " 0 "   l e n g t h = " 1 6 "   d i s p l a y = " 2 7 3 9 7 5 3 0 5 8 @ q q . c o "   a d d r e s s = " m a i l t o : 2 7 3 9 7 5 3 0 5 8 @ q q . c o "   s u b a d d r e s s = " "   s c r e e n T i p = " "   l i n k r u n s t y p e = " L R T U R L " / > < / h y p e r l i n k > < h y p e r l i n k   r e f = " J 1 7 0 " > < h y p e r s u b l i n k   p o s = " 0 "   l e n g t h = " 1 6 "   d i s p l a y = " 8 2 5 7 1 8 6 7 6 @ q q . c o m "   a d d r e s s = " m a i l t o : 8 2 5 7 1 8 6 7 6 @ q q . c o m "   s u b a d d r e s s = " "   s c r e e n T i p = " "   l i n k r u n s t y p e = " L R T U R L " / > < / h y p e r l i n k > < / h y p e r l i n k s > < c e l l p r o t e c t i o n / > < a p p E t D b R e l a t i o n s / > < / w o S h e e t P r o p s > < / w o S h e e t s P r o p s > < w o B o o k P r o p s > < b o o k S e t t i n g s   f i l e I d = "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WWO_wpscloud_20240911230040-78f1c55705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广州考场安排</vt:lpstr>
      <vt:lpstr>江门校区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86135</dc:creator>
  <cp:lastModifiedBy>得意洋洋</cp:lastModifiedBy>
  <dcterms:created xsi:type="dcterms:W3CDTF">2024-09-21T06:58:00Z</dcterms:created>
  <dcterms:modified xsi:type="dcterms:W3CDTF">2024-09-23T03:54:55Z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78E0D9377C55482CB7A9E0DA93441BF6_13</vt:lpwstr>
  </property>
  <property fmtid="{D5CDD505-2E9C-101B-9397-08002B2CF9AE}" pid="3" name="KSOProductBuildVer">
    <vt:lpwstr>2052-12.1.0.17827</vt:lpwstr>
  </property>
</Properties>
</file>